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陸協\"/>
    </mc:Choice>
  </mc:AlternateContent>
  <xr:revisionPtr revIDLastSave="0" documentId="8_{F0CF7212-A7DB-4982-BECB-76FAD55DF625}" xr6:coauthVersionLast="47" xr6:coauthVersionMax="47" xr10:uidLastSave="{00000000-0000-0000-0000-000000000000}"/>
  <bookViews>
    <workbookView xWindow="-108" yWindow="-108" windowWidth="23256" windowHeight="12600" xr2:uid="{00000000-000D-0000-FFFF-FFFF00000000}"/>
  </bookViews>
  <sheets>
    <sheet name="要項" sheetId="1" r:id="rId1"/>
    <sheet name="総括" sheetId="4" r:id="rId2"/>
    <sheet name="申込" sheetId="5" r:id="rId3"/>
    <sheet name="NANS用（編集禁止）" sheetId="6" r:id="rId4"/>
  </sheets>
  <definedNames>
    <definedName name="_xlnm._FilterDatabase" localSheetId="2" hidden="1">申込!$AK$6:$AK$48</definedName>
    <definedName name="_xlnm.Print_Area" localSheetId="2">申込!$A$1:$Y$75</definedName>
    <definedName name="_xlnm.Print_Area" localSheetId="1">総括!$A$1:$N$23</definedName>
    <definedName name="_xlnm.Print_Area" localSheetId="0">要項!$A$1:$I$98</definedName>
    <definedName name="_xlnm.Print_Titles" localSheetId="2">申込!$2:$2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2" i="6"/>
  <c r="X3" i="6"/>
  <c r="X4" i="6"/>
  <c r="X5" i="6"/>
  <c r="X6" i="6"/>
  <c r="X7" i="6"/>
  <c r="X8" i="6"/>
  <c r="X9" i="6"/>
  <c r="X10" i="6"/>
  <c r="X11"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2" i="6"/>
  <c r="T3" i="6"/>
  <c r="T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2" i="6"/>
  <c r="P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2" i="6"/>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2"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2"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2" i="6"/>
  <c r="W7" i="5" l="1"/>
  <c r="W3" i="6" s="1"/>
  <c r="W8" i="5"/>
  <c r="W4" i="6" s="1"/>
  <c r="W9" i="5"/>
  <c r="W5" i="6" s="1"/>
  <c r="W10" i="5"/>
  <c r="W6" i="6" s="1"/>
  <c r="W11" i="5"/>
  <c r="W7" i="6" s="1"/>
  <c r="W12" i="5"/>
  <c r="W8" i="6" s="1"/>
  <c r="W13" i="5"/>
  <c r="W9" i="6" s="1"/>
  <c r="W14" i="5"/>
  <c r="W10" i="6" s="1"/>
  <c r="W15" i="5"/>
  <c r="W11" i="6" s="1"/>
  <c r="W16" i="5"/>
  <c r="W12" i="6" s="1"/>
  <c r="W17" i="5"/>
  <c r="W13" i="6" s="1"/>
  <c r="W18" i="5"/>
  <c r="W14" i="6" s="1"/>
  <c r="W19" i="5"/>
  <c r="W15" i="6" s="1"/>
  <c r="W20" i="5"/>
  <c r="W16" i="6" s="1"/>
  <c r="W21" i="5"/>
  <c r="W17" i="6" s="1"/>
  <c r="W22" i="5"/>
  <c r="W18" i="6" s="1"/>
  <c r="W23" i="5"/>
  <c r="W19" i="6" s="1"/>
  <c r="W24" i="5"/>
  <c r="W20" i="6" s="1"/>
  <c r="W25" i="5"/>
  <c r="W21" i="6" s="1"/>
  <c r="W26" i="5"/>
  <c r="W22" i="6" s="1"/>
  <c r="W27" i="5"/>
  <c r="W23" i="6" s="1"/>
  <c r="W28" i="5"/>
  <c r="W24" i="6" s="1"/>
  <c r="W29" i="5"/>
  <c r="W25" i="6" s="1"/>
  <c r="W30" i="5"/>
  <c r="W26" i="6" s="1"/>
  <c r="W31" i="5"/>
  <c r="W27" i="6" s="1"/>
  <c r="W32" i="5"/>
  <c r="W28" i="6" s="1"/>
  <c r="W33" i="5"/>
  <c r="W29" i="6" s="1"/>
  <c r="W34" i="5"/>
  <c r="W30" i="6" s="1"/>
  <c r="W35" i="5"/>
  <c r="W31" i="6" s="1"/>
  <c r="W36" i="5"/>
  <c r="W32" i="6" s="1"/>
  <c r="W37" i="5"/>
  <c r="W33" i="6" s="1"/>
  <c r="W38" i="5"/>
  <c r="W34" i="6" s="1"/>
  <c r="W39" i="5"/>
  <c r="W35" i="6" s="1"/>
  <c r="W40" i="5"/>
  <c r="W36" i="6" s="1"/>
  <c r="W41" i="5"/>
  <c r="W37" i="6" s="1"/>
  <c r="W42" i="5"/>
  <c r="W38" i="6" s="1"/>
  <c r="W43" i="5"/>
  <c r="W39" i="6" s="1"/>
  <c r="W44" i="5"/>
  <c r="W40" i="6" s="1"/>
  <c r="W45" i="5"/>
  <c r="W41" i="6" s="1"/>
  <c r="W46" i="5"/>
  <c r="W42" i="6" s="1"/>
  <c r="W47" i="5"/>
  <c r="W43" i="6" s="1"/>
  <c r="W48" i="5"/>
  <c r="W44" i="6" s="1"/>
  <c r="W49" i="5"/>
  <c r="W45" i="6" s="1"/>
  <c r="W50" i="5"/>
  <c r="W46" i="6" s="1"/>
  <c r="W51" i="5"/>
  <c r="W47" i="6" s="1"/>
  <c r="W52" i="5"/>
  <c r="W48" i="6" s="1"/>
  <c r="W53" i="5"/>
  <c r="W49" i="6" s="1"/>
  <c r="W54" i="5"/>
  <c r="W50" i="6" s="1"/>
  <c r="W55" i="5"/>
  <c r="W51" i="6" s="1"/>
  <c r="W56" i="5"/>
  <c r="W52" i="6" s="1"/>
  <c r="W57" i="5"/>
  <c r="W53" i="6" s="1"/>
  <c r="W58" i="5"/>
  <c r="W54" i="6" s="1"/>
  <c r="W59" i="5"/>
  <c r="W55" i="6" s="1"/>
  <c r="W60" i="5"/>
  <c r="W56" i="6" s="1"/>
  <c r="W61" i="5"/>
  <c r="W57" i="6" s="1"/>
  <c r="W62" i="5"/>
  <c r="W58" i="6" s="1"/>
  <c r="W63" i="5"/>
  <c r="W59" i="6" s="1"/>
  <c r="W64" i="5"/>
  <c r="W60" i="6" s="1"/>
  <c r="W65" i="5"/>
  <c r="W61" i="6" s="1"/>
  <c r="W66" i="5"/>
  <c r="W62" i="6" s="1"/>
  <c r="W67" i="5"/>
  <c r="W63" i="6" s="1"/>
  <c r="W68" i="5"/>
  <c r="W64" i="6" s="1"/>
  <c r="W69" i="5"/>
  <c r="W65" i="6" s="1"/>
  <c r="W70" i="5"/>
  <c r="W66" i="6" s="1"/>
  <c r="W71" i="5"/>
  <c r="W67" i="6" s="1"/>
  <c r="W72" i="5"/>
  <c r="W68" i="6" s="1"/>
  <c r="W73" i="5"/>
  <c r="W69" i="6" s="1"/>
  <c r="W74" i="5"/>
  <c r="W70" i="6" s="1"/>
  <c r="W75" i="5"/>
  <c r="W71" i="6" s="1"/>
  <c r="W6" i="5"/>
  <c r="W2" i="6" s="1"/>
  <c r="T7" i="5"/>
  <c r="S3" i="6" s="1"/>
  <c r="T8" i="5"/>
  <c r="S4" i="6" s="1"/>
  <c r="T9" i="5"/>
  <c r="S5" i="6" s="1"/>
  <c r="T10" i="5"/>
  <c r="S6" i="6" s="1"/>
  <c r="T11" i="5"/>
  <c r="S7" i="6" s="1"/>
  <c r="T12" i="5"/>
  <c r="S8" i="6" s="1"/>
  <c r="T13" i="5"/>
  <c r="S9" i="6" s="1"/>
  <c r="T14" i="5"/>
  <c r="S10" i="6" s="1"/>
  <c r="T15" i="5"/>
  <c r="S11" i="6" s="1"/>
  <c r="T16" i="5"/>
  <c r="S12" i="6" s="1"/>
  <c r="T17" i="5"/>
  <c r="S13" i="6" s="1"/>
  <c r="T18" i="5"/>
  <c r="S14" i="6" s="1"/>
  <c r="T19" i="5"/>
  <c r="S15" i="6" s="1"/>
  <c r="T20" i="5"/>
  <c r="S16" i="6" s="1"/>
  <c r="T21" i="5"/>
  <c r="S17" i="6" s="1"/>
  <c r="T22" i="5"/>
  <c r="S18" i="6" s="1"/>
  <c r="T23" i="5"/>
  <c r="S19" i="6" s="1"/>
  <c r="T24" i="5"/>
  <c r="S20" i="6" s="1"/>
  <c r="T25" i="5"/>
  <c r="S21" i="6" s="1"/>
  <c r="T26" i="5"/>
  <c r="S22" i="6" s="1"/>
  <c r="T27" i="5"/>
  <c r="S23" i="6" s="1"/>
  <c r="T28" i="5"/>
  <c r="S24" i="6" s="1"/>
  <c r="T29" i="5"/>
  <c r="S25" i="6" s="1"/>
  <c r="T30" i="5"/>
  <c r="S26" i="6" s="1"/>
  <c r="T31" i="5"/>
  <c r="S27" i="6" s="1"/>
  <c r="T32" i="5"/>
  <c r="S28" i="6" s="1"/>
  <c r="T33" i="5"/>
  <c r="S29" i="6" s="1"/>
  <c r="T34" i="5"/>
  <c r="S30" i="6" s="1"/>
  <c r="T35" i="5"/>
  <c r="S31" i="6" s="1"/>
  <c r="T36" i="5"/>
  <c r="S32" i="6" s="1"/>
  <c r="T37" i="5"/>
  <c r="S33" i="6" s="1"/>
  <c r="T38" i="5"/>
  <c r="S34" i="6" s="1"/>
  <c r="T39" i="5"/>
  <c r="S35" i="6" s="1"/>
  <c r="T40" i="5"/>
  <c r="S36" i="6" s="1"/>
  <c r="T41" i="5"/>
  <c r="S37" i="6" s="1"/>
  <c r="T42" i="5"/>
  <c r="S38" i="6" s="1"/>
  <c r="T43" i="5"/>
  <c r="S39" i="6" s="1"/>
  <c r="T44" i="5"/>
  <c r="S40" i="6" s="1"/>
  <c r="T45" i="5"/>
  <c r="S41" i="6" s="1"/>
  <c r="T46" i="5"/>
  <c r="S42" i="6" s="1"/>
  <c r="T47" i="5"/>
  <c r="S43" i="6" s="1"/>
  <c r="T48" i="5"/>
  <c r="S44" i="6" s="1"/>
  <c r="T49" i="5"/>
  <c r="S45" i="6" s="1"/>
  <c r="T50" i="5"/>
  <c r="S46" i="6" s="1"/>
  <c r="T51" i="5"/>
  <c r="S47" i="6" s="1"/>
  <c r="T52" i="5"/>
  <c r="S48" i="6" s="1"/>
  <c r="T53" i="5"/>
  <c r="S49" i="6" s="1"/>
  <c r="T54" i="5"/>
  <c r="S50" i="6" s="1"/>
  <c r="T55" i="5"/>
  <c r="S51" i="6" s="1"/>
  <c r="T56" i="5"/>
  <c r="S52" i="6" s="1"/>
  <c r="T57" i="5"/>
  <c r="S53" i="6" s="1"/>
  <c r="T58" i="5"/>
  <c r="S54" i="6" s="1"/>
  <c r="T59" i="5"/>
  <c r="S55" i="6" s="1"/>
  <c r="T60" i="5"/>
  <c r="S56" i="6" s="1"/>
  <c r="T61" i="5"/>
  <c r="S57" i="6" s="1"/>
  <c r="T62" i="5"/>
  <c r="S58" i="6" s="1"/>
  <c r="T63" i="5"/>
  <c r="S59" i="6" s="1"/>
  <c r="T64" i="5"/>
  <c r="S60" i="6" s="1"/>
  <c r="T65" i="5"/>
  <c r="S61" i="6" s="1"/>
  <c r="T66" i="5"/>
  <c r="S62" i="6" s="1"/>
  <c r="T67" i="5"/>
  <c r="S63" i="6" s="1"/>
  <c r="T68" i="5"/>
  <c r="S64" i="6" s="1"/>
  <c r="T69" i="5"/>
  <c r="S65" i="6" s="1"/>
  <c r="T70" i="5"/>
  <c r="S66" i="6" s="1"/>
  <c r="T71" i="5"/>
  <c r="S67" i="6" s="1"/>
  <c r="T72" i="5"/>
  <c r="S68" i="6" s="1"/>
  <c r="T73" i="5"/>
  <c r="S69" i="6" s="1"/>
  <c r="T74" i="5"/>
  <c r="S70" i="6" s="1"/>
  <c r="T75" i="5"/>
  <c r="T6" i="5"/>
  <c r="S2" i="6" s="1"/>
  <c r="L7" i="5"/>
  <c r="O3" i="6" s="1"/>
  <c r="L8" i="5"/>
  <c r="O4" i="6" s="1"/>
  <c r="L9" i="5"/>
  <c r="O5" i="6" s="1"/>
  <c r="L10" i="5"/>
  <c r="O6" i="6" s="1"/>
  <c r="L11" i="5"/>
  <c r="O7" i="6" s="1"/>
  <c r="L12" i="5"/>
  <c r="O8" i="6" s="1"/>
  <c r="L13" i="5"/>
  <c r="O9" i="6" s="1"/>
  <c r="L14" i="5"/>
  <c r="O10" i="6" s="1"/>
  <c r="L15" i="5"/>
  <c r="O11" i="6" s="1"/>
  <c r="L16" i="5"/>
  <c r="O12" i="6" s="1"/>
  <c r="L17" i="5"/>
  <c r="O13" i="6" s="1"/>
  <c r="L18" i="5"/>
  <c r="O14" i="6" s="1"/>
  <c r="L19" i="5"/>
  <c r="O15" i="6" s="1"/>
  <c r="L20" i="5"/>
  <c r="O16" i="6" s="1"/>
  <c r="L21" i="5"/>
  <c r="O17" i="6" s="1"/>
  <c r="L22" i="5"/>
  <c r="O18" i="6" s="1"/>
  <c r="L23" i="5"/>
  <c r="O19" i="6" s="1"/>
  <c r="L24" i="5"/>
  <c r="O20" i="6" s="1"/>
  <c r="L25" i="5"/>
  <c r="O21" i="6" s="1"/>
  <c r="L26" i="5"/>
  <c r="O22" i="6" s="1"/>
  <c r="L27" i="5"/>
  <c r="O23" i="6" s="1"/>
  <c r="L28" i="5"/>
  <c r="O24" i="6" s="1"/>
  <c r="L29" i="5"/>
  <c r="O25" i="6" s="1"/>
  <c r="L30" i="5"/>
  <c r="O26" i="6" s="1"/>
  <c r="L31" i="5"/>
  <c r="O27" i="6" s="1"/>
  <c r="L32" i="5"/>
  <c r="O28" i="6" s="1"/>
  <c r="L33" i="5"/>
  <c r="O29" i="6" s="1"/>
  <c r="L34" i="5"/>
  <c r="O30" i="6" s="1"/>
  <c r="L35" i="5"/>
  <c r="O31" i="6" s="1"/>
  <c r="L36" i="5"/>
  <c r="O32" i="6" s="1"/>
  <c r="L37" i="5"/>
  <c r="O33" i="6" s="1"/>
  <c r="L38" i="5"/>
  <c r="O34" i="6" s="1"/>
  <c r="L39" i="5"/>
  <c r="O35" i="6" s="1"/>
  <c r="L40" i="5"/>
  <c r="O36" i="6" s="1"/>
  <c r="L41" i="5"/>
  <c r="O37" i="6" s="1"/>
  <c r="L42" i="5"/>
  <c r="O38" i="6" s="1"/>
  <c r="L43" i="5"/>
  <c r="O39" i="6" s="1"/>
  <c r="L44" i="5"/>
  <c r="O40" i="6" s="1"/>
  <c r="L45" i="5"/>
  <c r="O41" i="6" s="1"/>
  <c r="L46" i="5"/>
  <c r="O42" i="6" s="1"/>
  <c r="L47" i="5"/>
  <c r="O43" i="6" s="1"/>
  <c r="L48" i="5"/>
  <c r="O44" i="6" s="1"/>
  <c r="L49" i="5"/>
  <c r="O45" i="6" s="1"/>
  <c r="L50" i="5"/>
  <c r="O46" i="6" s="1"/>
  <c r="L51" i="5"/>
  <c r="O47" i="6" s="1"/>
  <c r="L52" i="5"/>
  <c r="O48" i="6" s="1"/>
  <c r="L53" i="5"/>
  <c r="O49" i="6" s="1"/>
  <c r="L54" i="5"/>
  <c r="O50" i="6" s="1"/>
  <c r="L55" i="5"/>
  <c r="O51" i="6" s="1"/>
  <c r="L56" i="5"/>
  <c r="O52" i="6" s="1"/>
  <c r="L57" i="5"/>
  <c r="O53" i="6" s="1"/>
  <c r="L58" i="5"/>
  <c r="O54" i="6" s="1"/>
  <c r="L59" i="5"/>
  <c r="O55" i="6" s="1"/>
  <c r="L60" i="5"/>
  <c r="O56" i="6" s="1"/>
  <c r="L61" i="5"/>
  <c r="O57" i="6" s="1"/>
  <c r="L62" i="5"/>
  <c r="O58" i="6" s="1"/>
  <c r="L63" i="5"/>
  <c r="O59" i="6" s="1"/>
  <c r="L64" i="5"/>
  <c r="O60" i="6" s="1"/>
  <c r="L65" i="5"/>
  <c r="O61" i="6" s="1"/>
  <c r="L66" i="5"/>
  <c r="O62" i="6" s="1"/>
  <c r="L67" i="5"/>
  <c r="O63" i="6" s="1"/>
  <c r="L68" i="5"/>
  <c r="O64" i="6" s="1"/>
  <c r="L69" i="5"/>
  <c r="O65" i="6" s="1"/>
  <c r="L70" i="5"/>
  <c r="O66" i="6" s="1"/>
  <c r="L71" i="5"/>
  <c r="O67" i="6" s="1"/>
  <c r="L72" i="5"/>
  <c r="O68" i="6" s="1"/>
  <c r="L73" i="5"/>
  <c r="O69" i="6" s="1"/>
  <c r="L74" i="5"/>
  <c r="O70" i="6" s="1"/>
  <c r="L75" i="5"/>
  <c r="O71" i="6" s="1"/>
  <c r="L6" i="5"/>
  <c r="O2" i="6" s="1"/>
  <c r="A1" i="5" l="1"/>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AD75" i="5"/>
  <c r="Z75" i="5"/>
  <c r="P75" i="5"/>
  <c r="F75" i="5"/>
  <c r="AD74" i="5"/>
  <c r="Z74" i="5"/>
  <c r="P74" i="5"/>
  <c r="F74" i="5"/>
  <c r="AD73" i="5"/>
  <c r="Z73" i="5"/>
  <c r="P73" i="5"/>
  <c r="F73" i="5"/>
  <c r="AD72" i="5"/>
  <c r="Z72" i="5"/>
  <c r="P72" i="5"/>
  <c r="F72" i="5"/>
  <c r="AD71" i="5"/>
  <c r="Z71" i="5"/>
  <c r="P71" i="5"/>
  <c r="F71" i="5"/>
  <c r="AD70" i="5"/>
  <c r="Z70" i="5"/>
  <c r="P70" i="5"/>
  <c r="F70" i="5"/>
  <c r="AD69" i="5"/>
  <c r="Z69" i="5"/>
  <c r="P69" i="5"/>
  <c r="F69" i="5"/>
  <c r="AD68" i="5"/>
  <c r="Z68" i="5"/>
  <c r="P68" i="5"/>
  <c r="F68" i="5"/>
  <c r="AD67" i="5"/>
  <c r="Z67" i="5"/>
  <c r="P67" i="5"/>
  <c r="F67" i="5"/>
  <c r="AD66" i="5"/>
  <c r="Z66" i="5"/>
  <c r="P66" i="5"/>
  <c r="F66" i="5"/>
  <c r="AD65" i="5"/>
  <c r="Z65" i="5"/>
  <c r="P65" i="5"/>
  <c r="F65" i="5"/>
  <c r="AD64" i="5"/>
  <c r="Z64" i="5"/>
  <c r="P64" i="5"/>
  <c r="F64" i="5"/>
  <c r="AD63" i="5"/>
  <c r="Z63" i="5"/>
  <c r="P63" i="5"/>
  <c r="F63" i="5"/>
  <c r="AD62" i="5"/>
  <c r="Z62" i="5"/>
  <c r="P62" i="5"/>
  <c r="F62" i="5"/>
  <c r="AD61" i="5"/>
  <c r="Z61" i="5"/>
  <c r="P61" i="5"/>
  <c r="F61" i="5"/>
  <c r="AD60" i="5"/>
  <c r="Z60" i="5"/>
  <c r="P60" i="5"/>
  <c r="F60" i="5"/>
  <c r="AD59" i="5"/>
  <c r="Z59" i="5"/>
  <c r="P59" i="5"/>
  <c r="F59" i="5"/>
  <c r="AD58" i="5"/>
  <c r="Z58" i="5"/>
  <c r="P58" i="5"/>
  <c r="F58" i="5"/>
  <c r="AD57" i="5"/>
  <c r="Z57" i="5"/>
  <c r="P57" i="5"/>
  <c r="F57" i="5"/>
  <c r="AD56" i="5"/>
  <c r="Z56" i="5"/>
  <c r="P56" i="5"/>
  <c r="F56" i="5"/>
  <c r="AD55" i="5"/>
  <c r="Z55" i="5"/>
  <c r="P55" i="5"/>
  <c r="F55" i="5"/>
  <c r="AD54" i="5"/>
  <c r="Z54" i="5"/>
  <c r="P54" i="5"/>
  <c r="F54" i="5"/>
  <c r="AD53" i="5"/>
  <c r="Z53" i="5"/>
  <c r="P53" i="5"/>
  <c r="F53" i="5"/>
  <c r="AD52" i="5"/>
  <c r="Z52" i="5"/>
  <c r="P52" i="5"/>
  <c r="F52" i="5"/>
  <c r="AD51" i="5"/>
  <c r="Z51" i="5"/>
  <c r="P51" i="5"/>
  <c r="F51" i="5"/>
  <c r="AD50" i="5"/>
  <c r="Z50" i="5"/>
  <c r="P50" i="5"/>
  <c r="F50" i="5"/>
  <c r="AD49" i="5"/>
  <c r="Z49" i="5"/>
  <c r="P49" i="5"/>
  <c r="F49" i="5"/>
  <c r="AD48" i="5"/>
  <c r="Z48" i="5"/>
  <c r="P48" i="5"/>
  <c r="F48" i="5"/>
  <c r="AD47" i="5"/>
  <c r="Z47" i="5"/>
  <c r="P47" i="5"/>
  <c r="F47" i="5"/>
  <c r="AD46" i="5"/>
  <c r="Z46" i="5"/>
  <c r="P46" i="5"/>
  <c r="F46" i="5"/>
  <c r="AD45" i="5"/>
  <c r="Z45" i="5"/>
  <c r="P45" i="5"/>
  <c r="F45" i="5"/>
  <c r="AD44" i="5"/>
  <c r="Z44" i="5"/>
  <c r="P44" i="5"/>
  <c r="F44" i="5"/>
  <c r="AD43" i="5"/>
  <c r="Z43" i="5"/>
  <c r="P43" i="5"/>
  <c r="F43" i="5"/>
  <c r="AD42" i="5"/>
  <c r="Z42" i="5"/>
  <c r="P42" i="5"/>
  <c r="F42" i="5"/>
  <c r="AD41" i="5"/>
  <c r="Z41" i="5"/>
  <c r="P41" i="5"/>
  <c r="F41" i="5"/>
  <c r="AD40" i="5"/>
  <c r="Z40" i="5"/>
  <c r="P40" i="5"/>
  <c r="F40" i="5"/>
  <c r="AD39" i="5"/>
  <c r="Z39" i="5"/>
  <c r="P39" i="5"/>
  <c r="F39" i="5"/>
  <c r="AD38" i="5"/>
  <c r="Z38" i="5"/>
  <c r="P38" i="5"/>
  <c r="F38" i="5"/>
  <c r="AD37" i="5"/>
  <c r="Z37" i="5"/>
  <c r="P37" i="5"/>
  <c r="F37" i="5"/>
  <c r="AD36" i="5"/>
  <c r="Z36" i="5"/>
  <c r="P36" i="5"/>
  <c r="F36" i="5"/>
  <c r="AD35" i="5"/>
  <c r="Z35" i="5"/>
  <c r="P35" i="5"/>
  <c r="F35" i="5"/>
  <c r="AD34" i="5"/>
  <c r="Z34" i="5"/>
  <c r="P34" i="5"/>
  <c r="F34" i="5"/>
  <c r="AD33" i="5"/>
  <c r="Z33" i="5"/>
  <c r="P33" i="5"/>
  <c r="F33" i="5"/>
  <c r="AD32" i="5"/>
  <c r="Z32" i="5"/>
  <c r="P32" i="5"/>
  <c r="F32" i="5"/>
  <c r="AD31" i="5"/>
  <c r="Z31" i="5"/>
  <c r="P31" i="5"/>
  <c r="F31" i="5"/>
  <c r="AD30" i="5"/>
  <c r="Z30" i="5"/>
  <c r="P30" i="5"/>
  <c r="F30" i="5"/>
  <c r="AD29" i="5"/>
  <c r="Z29" i="5"/>
  <c r="P29" i="5"/>
  <c r="F29" i="5"/>
  <c r="AD28" i="5"/>
  <c r="Z28" i="5"/>
  <c r="P28" i="5"/>
  <c r="F28" i="5"/>
  <c r="AD27" i="5"/>
  <c r="Z27" i="5"/>
  <c r="P27" i="5"/>
  <c r="F27" i="5"/>
  <c r="AD26" i="5"/>
  <c r="Z26" i="5"/>
  <c r="P26" i="5"/>
  <c r="F26" i="5"/>
  <c r="AD25" i="5"/>
  <c r="Z25" i="5"/>
  <c r="P25" i="5"/>
  <c r="F25" i="5"/>
  <c r="AD24" i="5"/>
  <c r="Z24" i="5"/>
  <c r="P24" i="5"/>
  <c r="F24" i="5"/>
  <c r="AD23" i="5"/>
  <c r="Z23" i="5"/>
  <c r="P23" i="5"/>
  <c r="F23" i="5"/>
  <c r="AD22" i="5"/>
  <c r="Z22" i="5"/>
  <c r="P22" i="5"/>
  <c r="F22" i="5"/>
  <c r="AD21" i="5"/>
  <c r="Z21" i="5"/>
  <c r="P21" i="5"/>
  <c r="F21" i="5"/>
  <c r="AD20" i="5"/>
  <c r="Z20" i="5"/>
  <c r="P20" i="5"/>
  <c r="F20" i="5"/>
  <c r="AD19" i="5"/>
  <c r="Z19" i="5"/>
  <c r="P19" i="5"/>
  <c r="F19" i="5"/>
  <c r="AD18" i="5"/>
  <c r="Z18" i="5"/>
  <c r="P18" i="5"/>
  <c r="F18" i="5"/>
  <c r="AD17" i="5"/>
  <c r="Z17" i="5"/>
  <c r="P17" i="5"/>
  <c r="F17" i="5"/>
  <c r="AD16" i="5"/>
  <c r="Z16" i="5"/>
  <c r="P16" i="5"/>
  <c r="F16" i="5"/>
  <c r="AD15" i="5"/>
  <c r="Z15" i="5"/>
  <c r="P15" i="5"/>
  <c r="F15" i="5"/>
  <c r="AD14" i="5"/>
  <c r="Z14" i="5"/>
  <c r="P14" i="5"/>
  <c r="F14" i="5"/>
  <c r="AD13" i="5"/>
  <c r="Z13" i="5"/>
  <c r="P13" i="5"/>
  <c r="F13" i="5"/>
  <c r="AD12" i="5"/>
  <c r="Z12" i="5"/>
  <c r="P12" i="5"/>
  <c r="F12" i="5"/>
  <c r="AD11" i="5"/>
  <c r="Z11" i="5"/>
  <c r="P11" i="5"/>
  <c r="F11" i="5"/>
  <c r="AD10" i="5"/>
  <c r="Z10" i="5"/>
  <c r="P10" i="5"/>
  <c r="F10" i="5"/>
  <c r="AD9" i="5"/>
  <c r="Z9" i="5"/>
  <c r="P9" i="5"/>
  <c r="F9" i="5"/>
  <c r="AD8" i="5"/>
  <c r="Z8" i="5"/>
  <c r="P8" i="5"/>
  <c r="F8" i="5"/>
  <c r="AD7" i="5"/>
  <c r="Z7" i="5"/>
  <c r="P7" i="5"/>
  <c r="F7" i="5"/>
  <c r="AD6" i="5"/>
  <c r="Z6" i="5"/>
  <c r="P6" i="5"/>
  <c r="F6" i="5"/>
  <c r="J22" i="4"/>
  <c r="J21" i="4"/>
  <c r="J20" i="4"/>
  <c r="J19" i="4"/>
  <c r="J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mamiyan</author>
  </authors>
  <commentList>
    <comment ref="C6" authorId="0" shapeId="0" xr:uid="{A2C2B81C-9B9D-424E-9ABD-7C1F1825CEFD}">
      <text>
        <r>
          <rPr>
            <b/>
            <sz val="9"/>
            <color rgb="FF000000"/>
            <rFont val="ＭＳ Ｐゴシック"/>
            <family val="2"/>
            <charset val="128"/>
          </rPr>
          <t>各団体の割り当て番号を確認。</t>
        </r>
        <r>
          <rPr>
            <b/>
            <sz val="9"/>
            <color rgb="FF000000"/>
            <rFont val="ＭＳ Ｐゴシック"/>
            <family val="2"/>
            <charset val="128"/>
          </rPr>
          <t>(</t>
        </r>
        <r>
          <rPr>
            <b/>
            <sz val="9"/>
            <color rgb="FF000000"/>
            <rFont val="ＭＳ Ｐゴシック"/>
            <family val="2"/>
            <charset val="128"/>
          </rPr>
          <t>年度内同一番号を使用）</t>
        </r>
        <r>
          <rPr>
            <b/>
            <sz val="9"/>
            <color rgb="FF000000"/>
            <rFont val="ＭＳ Ｐゴシック"/>
            <family val="2"/>
            <charset val="128"/>
          </rPr>
          <t xml:space="preserve">
</t>
        </r>
      </text>
    </comment>
    <comment ref="D6" authorId="0" shapeId="0" xr:uid="{C0900AAF-9548-4899-B6EB-37FC9A627F82}">
      <text>
        <r>
          <rPr>
            <b/>
            <sz val="9"/>
            <color rgb="FF000000"/>
            <rFont val="ＭＳ Ｐゴシック"/>
            <family val="2"/>
            <charset val="128"/>
          </rPr>
          <t>全角５文字を基本とする</t>
        </r>
        <r>
          <rPr>
            <b/>
            <sz val="9"/>
            <color rgb="FF000000"/>
            <rFont val="ＭＳ Ｐゴシック"/>
            <family val="2"/>
            <charset val="128"/>
          </rPr>
          <t xml:space="preserve">
</t>
        </r>
        <r>
          <rPr>
            <b/>
            <sz val="9"/>
            <color rgb="FF000000"/>
            <rFont val="ＭＳ Ｐゴシック"/>
            <family val="2"/>
            <charset val="128"/>
          </rPr>
          <t>例）「室蘭＿太郎」</t>
        </r>
        <r>
          <rPr>
            <b/>
            <sz val="9"/>
            <color rgb="FF000000"/>
            <rFont val="ＭＳ Ｐゴシック"/>
            <family val="2"/>
            <charset val="128"/>
          </rPr>
          <t xml:space="preserve">
</t>
        </r>
        <r>
          <rPr>
            <b/>
            <sz val="9"/>
            <color rgb="FF000000"/>
            <rFont val="ＭＳ Ｐゴシック"/>
            <family val="2"/>
            <charset val="128"/>
          </rPr>
          <t>　　「苫小牧花子」</t>
        </r>
        <r>
          <rPr>
            <b/>
            <sz val="9"/>
            <color rgb="FF000000"/>
            <rFont val="ＭＳ Ｐゴシック"/>
            <family val="2"/>
            <charset val="128"/>
          </rPr>
          <t xml:space="preserve">
</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「室蘭＿＿奏」</t>
        </r>
      </text>
    </comment>
    <comment ref="E6" authorId="0" shapeId="0" xr:uid="{91F7CA17-BA24-4828-A8F4-7A9F1BC7F657}">
      <text>
        <r>
          <rPr>
            <b/>
            <sz val="9"/>
            <color rgb="FF000000"/>
            <rFont val="ＭＳ Ｐゴシック"/>
            <family val="2"/>
            <charset val="128"/>
          </rPr>
          <t>半角で苗字と名前の間に半角スペース</t>
        </r>
        <r>
          <rPr>
            <b/>
            <sz val="9"/>
            <color rgb="FF000000"/>
            <rFont val="ＭＳ Ｐゴシック"/>
            <family val="2"/>
            <charset val="128"/>
          </rPr>
          <t xml:space="preserve">
</t>
        </r>
        <r>
          <rPr>
            <b/>
            <sz val="9"/>
            <color rgb="FF000000"/>
            <rFont val="ＭＳ Ｐゴシック"/>
            <family val="2"/>
            <charset val="128"/>
          </rPr>
          <t>例）ﾑﾛﾗﾝ</t>
        </r>
        <r>
          <rPr>
            <b/>
            <sz val="9"/>
            <color rgb="FF000000"/>
            <rFont val="ＭＳ Ｐゴシック"/>
            <family val="2"/>
            <charset val="128"/>
          </rPr>
          <t>_</t>
        </r>
        <r>
          <rPr>
            <b/>
            <sz val="9"/>
            <color rgb="FF000000"/>
            <rFont val="ＭＳ Ｐゴシック"/>
            <family val="2"/>
            <charset val="128"/>
          </rPr>
          <t>ﾀﾛｳ</t>
        </r>
      </text>
    </comment>
    <comment ref="H6" authorId="0" shapeId="0" xr:uid="{0E0DDF24-2740-0244-A557-D678A79FBE45}">
      <text>
        <r>
          <rPr>
            <b/>
            <sz val="9"/>
            <color rgb="FF000000"/>
            <rFont val="ＭＳ Ｐゴシック"/>
            <family val="2"/>
            <charset val="128"/>
          </rPr>
          <t>学年を選択</t>
        </r>
        <r>
          <rPr>
            <b/>
            <sz val="9"/>
            <color rgb="FF000000"/>
            <rFont val="ＭＳ Ｐゴシック"/>
            <family val="2"/>
            <charset val="128"/>
          </rPr>
          <t xml:space="preserve">
</t>
        </r>
      </text>
    </comment>
    <comment ref="I6" authorId="0" shapeId="0" xr:uid="{0A3DD8FB-844F-4F7B-8C01-E95D00062A14}">
      <text>
        <r>
          <rPr>
            <b/>
            <sz val="9"/>
            <color rgb="FF000000"/>
            <rFont val="ＭＳ Ｐゴシック"/>
            <family val="2"/>
            <charset val="128"/>
          </rPr>
          <t>半角数字で西暦年を入力してください。</t>
        </r>
      </text>
    </comment>
    <comment ref="J6" authorId="0" shapeId="0" xr:uid="{A24D257C-2E5F-441F-ABD3-58E6F80F3470}">
      <text>
        <r>
          <rPr>
            <b/>
            <sz val="9"/>
            <color rgb="FF000000"/>
            <rFont val="ＭＳ Ｐゴシック"/>
            <family val="2"/>
            <charset val="128"/>
          </rPr>
          <t>半角数字で入力</t>
        </r>
        <r>
          <rPr>
            <b/>
            <sz val="9"/>
            <color rgb="FF000000"/>
            <rFont val="ＭＳ Ｐゴシック"/>
            <family val="2"/>
            <charset val="128"/>
          </rPr>
          <t xml:space="preserve">
</t>
        </r>
        <r>
          <rPr>
            <b/>
            <sz val="9"/>
            <color rgb="FF000000"/>
            <rFont val="ＭＳ Ｐゴシック"/>
            <family val="2"/>
            <charset val="128"/>
          </rPr>
          <t>例）１月１日</t>
        </r>
        <r>
          <rPr>
            <b/>
            <sz val="9"/>
            <color rgb="FF000000"/>
            <rFont val="ＭＳ Ｐゴシック"/>
            <family val="2"/>
            <charset val="128"/>
          </rPr>
          <t>→</t>
        </r>
        <r>
          <rPr>
            <b/>
            <sz val="9"/>
            <color rgb="FF000000"/>
            <rFont val="ＭＳ Ｐゴシック"/>
            <family val="2"/>
            <charset val="128"/>
          </rPr>
          <t>「</t>
        </r>
        <r>
          <rPr>
            <b/>
            <sz val="9"/>
            <color rgb="FF000000"/>
            <rFont val="ＭＳ Ｐゴシック"/>
            <family val="2"/>
            <charset val="128"/>
          </rPr>
          <t>101</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１０月</t>
        </r>
        <r>
          <rPr>
            <b/>
            <sz val="9"/>
            <color rgb="FF000000"/>
            <rFont val="ＭＳ Ｐゴシック"/>
            <family val="2"/>
            <charset val="128"/>
          </rPr>
          <t>1</t>
        </r>
        <r>
          <rPr>
            <b/>
            <sz val="9"/>
            <color rgb="FF000000"/>
            <rFont val="ＭＳ Ｐゴシック"/>
            <family val="2"/>
            <charset val="128"/>
          </rPr>
          <t>日</t>
        </r>
        <r>
          <rPr>
            <b/>
            <sz val="9"/>
            <color rgb="FF000000"/>
            <rFont val="ＭＳ Ｐゴシック"/>
            <family val="2"/>
            <charset val="128"/>
          </rPr>
          <t>→</t>
        </r>
        <r>
          <rPr>
            <b/>
            <sz val="9"/>
            <color rgb="FF000000"/>
            <rFont val="ＭＳ Ｐゴシック"/>
            <family val="2"/>
            <charset val="128"/>
          </rPr>
          <t>「</t>
        </r>
        <r>
          <rPr>
            <b/>
            <sz val="9"/>
            <color rgb="FF000000"/>
            <rFont val="ＭＳ Ｐゴシック"/>
            <family val="2"/>
            <charset val="128"/>
          </rPr>
          <t>1001</t>
        </r>
        <r>
          <rPr>
            <b/>
            <sz val="9"/>
            <color rgb="FF000000"/>
            <rFont val="ＭＳ Ｐゴシック"/>
            <family val="2"/>
            <charset val="128"/>
          </rPr>
          <t>」</t>
        </r>
      </text>
    </comment>
    <comment ref="K6" authorId="0" shapeId="0" xr:uid="{DBD60277-CD1B-B049-BBF4-98140C9245B7}">
      <text>
        <r>
          <rPr>
            <b/>
            <sz val="9"/>
            <color rgb="FF000000"/>
            <rFont val="ＭＳ Ｐゴシック"/>
            <family val="2"/>
            <charset val="128"/>
          </rPr>
          <t>リストから選択してください。</t>
        </r>
      </text>
    </comment>
    <comment ref="M6" authorId="0" shapeId="0" xr:uid="{42078028-F258-B048-B61C-5FCEDC187DEA}">
      <text>
        <r>
          <rPr>
            <b/>
            <sz val="9"/>
            <color rgb="FF000000"/>
            <rFont val="ＭＳ Ｐゴシック"/>
            <family val="2"/>
            <charset val="128"/>
          </rPr>
          <t>半角数字で入力します。今ｼｰｽﾞﾝ最初の場合、昨ｼｰｽﾞﾝの最高記録を入力。</t>
        </r>
        <r>
          <rPr>
            <b/>
            <sz val="9"/>
            <color rgb="FF000000"/>
            <rFont val="ＭＳ Ｐゴシック"/>
            <family val="2"/>
            <charset val="128"/>
          </rPr>
          <t xml:space="preserve">
</t>
        </r>
        <r>
          <rPr>
            <b/>
            <sz val="9"/>
            <color rgb="FF000000"/>
            <rFont val="ＭＳ Ｐゴシック"/>
            <family val="2"/>
            <charset val="128"/>
          </rPr>
          <t>【トラックは小数表示　　</t>
        </r>
        <r>
          <rPr>
            <b/>
            <sz val="9"/>
            <color rgb="FF000000"/>
            <rFont val="ＭＳ Ｐゴシック"/>
            <family val="2"/>
            <charset val="128"/>
          </rPr>
          <t>12.10</t>
        </r>
        <r>
          <rPr>
            <b/>
            <sz val="9"/>
            <color rgb="FF000000"/>
            <rFont val="ＭＳ Ｐゴシック"/>
            <family val="2"/>
            <charset val="128"/>
          </rPr>
          <t>　　</t>
        </r>
        <r>
          <rPr>
            <b/>
            <sz val="9"/>
            <color rgb="FF000000"/>
            <rFont val="ＭＳ Ｐゴシック"/>
            <family val="2"/>
            <charset val="128"/>
          </rPr>
          <t>5.40.00</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【ﾌｨｰﾙﾄﾞは</t>
        </r>
        <r>
          <rPr>
            <b/>
            <sz val="9"/>
            <color rgb="FF000000"/>
            <rFont val="ＭＳ Ｐゴシック"/>
            <family val="2"/>
            <charset val="128"/>
          </rPr>
          <t>m(</t>
        </r>
        <r>
          <rPr>
            <b/>
            <sz val="9"/>
            <color rgb="FF000000"/>
            <rFont val="ＭＳ Ｐゴシック"/>
            <family val="2"/>
            <charset val="128"/>
          </rPr>
          <t>半角</t>
        </r>
        <r>
          <rPr>
            <b/>
            <sz val="9"/>
            <color rgb="FF000000"/>
            <rFont val="ＭＳ Ｐゴシック"/>
            <family val="2"/>
            <charset val="128"/>
          </rPr>
          <t>)</t>
        </r>
        <r>
          <rPr>
            <b/>
            <sz val="9"/>
            <color rgb="FF000000"/>
            <rFont val="ＭＳ Ｐゴシック"/>
            <family val="2"/>
            <charset val="128"/>
          </rPr>
          <t>表示　</t>
        </r>
        <r>
          <rPr>
            <b/>
            <sz val="9"/>
            <color rgb="FF000000"/>
            <rFont val="ＭＳ Ｐゴシック"/>
            <family val="2"/>
            <charset val="128"/>
          </rPr>
          <t>5m10</t>
        </r>
        <r>
          <rPr>
            <b/>
            <sz val="9"/>
            <color rgb="FF000000"/>
            <rFont val="ＭＳ Ｐゴシック"/>
            <family val="2"/>
            <charset val="128"/>
          </rPr>
          <t>　</t>
        </r>
        <r>
          <rPr>
            <b/>
            <sz val="9"/>
            <color rgb="FF000000"/>
            <rFont val="ＭＳ Ｐゴシック"/>
            <family val="2"/>
            <charset val="128"/>
          </rPr>
          <t>51m00</t>
        </r>
        <r>
          <rPr>
            <b/>
            <sz val="9"/>
            <color rgb="FF000000"/>
            <rFont val="ＭＳ Ｐゴシック"/>
            <family val="2"/>
            <charset val="128"/>
          </rPr>
          <t>】</t>
        </r>
      </text>
    </comment>
    <comment ref="O6" authorId="0" shapeId="0" xr:uid="{7959DBFA-829E-9C45-8FD6-B0A88672E31D}">
      <text>
        <r>
          <rPr>
            <b/>
            <sz val="9"/>
            <color indexed="8"/>
            <rFont val="ＭＳ Ｐゴシック"/>
            <family val="3"/>
            <charset val="128"/>
          </rPr>
          <t>リストから選択してください。</t>
        </r>
      </text>
    </comment>
    <comment ref="S6" authorId="0" shapeId="0" xr:uid="{AEBAB1BC-A907-504F-B71D-68B2FAA6D5E4}">
      <text>
        <r>
          <rPr>
            <b/>
            <sz val="9"/>
            <color rgb="FF000000"/>
            <rFont val="ＭＳ Ｐゴシック"/>
            <family val="2"/>
            <charset val="128"/>
          </rPr>
          <t>リストから選択してください。</t>
        </r>
      </text>
    </comment>
    <comment ref="U6" authorId="0" shapeId="0" xr:uid="{AA9A02C3-CB4B-9C4C-80EF-78EF50B2F8C5}">
      <text>
        <r>
          <rPr>
            <b/>
            <sz val="9"/>
            <color rgb="FF000000"/>
            <rFont val="ＭＳ Ｐゴシック"/>
            <family val="2"/>
            <charset val="128"/>
          </rPr>
          <t>半角数字で入力します。今ｼｰｽﾞﾝ最初の場合、昨ｼｰｽﾞﾝの最高記録を入力。</t>
        </r>
        <r>
          <rPr>
            <b/>
            <sz val="9"/>
            <color rgb="FF000000"/>
            <rFont val="ＭＳ Ｐゴシック"/>
            <family val="2"/>
            <charset val="128"/>
          </rPr>
          <t xml:space="preserve">
</t>
        </r>
        <r>
          <rPr>
            <b/>
            <sz val="9"/>
            <color rgb="FF000000"/>
            <rFont val="ＭＳ Ｐゴシック"/>
            <family val="2"/>
            <charset val="128"/>
          </rPr>
          <t>【トラックは小数表示　　</t>
        </r>
        <r>
          <rPr>
            <b/>
            <sz val="9"/>
            <color rgb="FF000000"/>
            <rFont val="ＭＳ Ｐゴシック"/>
            <family val="2"/>
            <charset val="128"/>
          </rPr>
          <t>12.10</t>
        </r>
        <r>
          <rPr>
            <b/>
            <sz val="9"/>
            <color rgb="FF000000"/>
            <rFont val="ＭＳ Ｐゴシック"/>
            <family val="2"/>
            <charset val="128"/>
          </rPr>
          <t>　　</t>
        </r>
        <r>
          <rPr>
            <b/>
            <sz val="9"/>
            <color rgb="FF000000"/>
            <rFont val="ＭＳ Ｐゴシック"/>
            <family val="2"/>
            <charset val="128"/>
          </rPr>
          <t>5.40.00</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【ﾌｨｰﾙﾄﾞは</t>
        </r>
        <r>
          <rPr>
            <b/>
            <sz val="9"/>
            <color rgb="FF000000"/>
            <rFont val="ＭＳ Ｐゴシック"/>
            <family val="2"/>
            <charset val="128"/>
          </rPr>
          <t>m(</t>
        </r>
        <r>
          <rPr>
            <b/>
            <sz val="9"/>
            <color rgb="FF000000"/>
            <rFont val="ＭＳ Ｐゴシック"/>
            <family val="2"/>
            <charset val="128"/>
          </rPr>
          <t>半角</t>
        </r>
        <r>
          <rPr>
            <b/>
            <sz val="9"/>
            <color rgb="FF000000"/>
            <rFont val="ＭＳ Ｐゴシック"/>
            <family val="2"/>
            <charset val="128"/>
          </rPr>
          <t>)</t>
        </r>
        <r>
          <rPr>
            <b/>
            <sz val="9"/>
            <color rgb="FF000000"/>
            <rFont val="ＭＳ Ｐゴシック"/>
            <family val="2"/>
            <charset val="128"/>
          </rPr>
          <t>表示　</t>
        </r>
        <r>
          <rPr>
            <b/>
            <sz val="9"/>
            <color rgb="FF000000"/>
            <rFont val="ＭＳ Ｐゴシック"/>
            <family val="2"/>
            <charset val="128"/>
          </rPr>
          <t>5m10</t>
        </r>
        <r>
          <rPr>
            <b/>
            <sz val="9"/>
            <color rgb="FF000000"/>
            <rFont val="ＭＳ Ｐゴシック"/>
            <family val="2"/>
            <charset val="128"/>
          </rPr>
          <t>　</t>
        </r>
        <r>
          <rPr>
            <b/>
            <sz val="9"/>
            <color rgb="FF000000"/>
            <rFont val="ＭＳ Ｐゴシック"/>
            <family val="2"/>
            <charset val="128"/>
          </rPr>
          <t>51m00</t>
        </r>
        <r>
          <rPr>
            <b/>
            <sz val="9"/>
            <color rgb="FF000000"/>
            <rFont val="ＭＳ Ｐゴシック"/>
            <family val="2"/>
            <charset val="128"/>
          </rPr>
          <t>】</t>
        </r>
      </text>
    </comment>
    <comment ref="V6" authorId="0" shapeId="0" xr:uid="{12608614-3B76-8F48-AD6D-AD5D716ACA11}">
      <text>
        <r>
          <rPr>
            <b/>
            <sz val="9"/>
            <color rgb="FF000000"/>
            <rFont val="ＭＳ Ｐゴシック"/>
            <family val="2"/>
            <charset val="128"/>
          </rPr>
          <t>リストから選択してください。</t>
        </r>
      </text>
    </comment>
    <comment ref="Y6" authorId="0" shapeId="0" xr:uid="{64DAF679-58A0-E048-94E5-1AB38EC6E743}">
      <text>
        <r>
          <rPr>
            <b/>
            <sz val="9"/>
            <color rgb="FF000000"/>
            <rFont val="ＭＳ Ｐゴシック"/>
            <family val="2"/>
            <charset val="128"/>
          </rPr>
          <t>１つのリレー種目で</t>
        </r>
        <r>
          <rPr>
            <b/>
            <sz val="9"/>
            <color rgb="FF000000"/>
            <rFont val="ＭＳ Ｐゴシック"/>
            <family val="2"/>
            <charset val="128"/>
          </rPr>
          <t>1</t>
        </r>
        <r>
          <rPr>
            <b/>
            <sz val="9"/>
            <color rgb="FF000000"/>
            <rFont val="ＭＳ Ｐゴシック"/>
            <family val="2"/>
            <charset val="128"/>
          </rPr>
          <t>ﾁｰﾑのみｴﾝﾄﾘｰの場合は入力不要</t>
        </r>
        <r>
          <rPr>
            <b/>
            <sz val="9"/>
            <color rgb="FF000000"/>
            <rFont val="ＭＳ Ｐゴシック"/>
            <family val="2"/>
            <charset val="128"/>
          </rPr>
          <t xml:space="preserve">
</t>
        </r>
        <r>
          <rPr>
            <b/>
            <sz val="9"/>
            <color rgb="FF000000"/>
            <rFont val="ＭＳ Ｐゴシック"/>
            <family val="2"/>
            <charset val="128"/>
          </rPr>
          <t>複数ﾁｰﾑが出場する場合はｱﾙﾌｧﾍﾞｯﾄを選択</t>
        </r>
      </text>
    </comment>
  </commentList>
</comments>
</file>

<file path=xl/sharedStrings.xml><?xml version="1.0" encoding="utf-8"?>
<sst xmlns="http://schemas.openxmlformats.org/spreadsheetml/2006/main" count="344" uniqueCount="290">
  <si>
    <t>中学校</t>
  </si>
  <si>
    <t>高校・高専</t>
  </si>
  <si>
    <t>白老東４２１～４４０　道栄高４５１～４７０　苫東高４８１～５００　苫西高５１１～５３０</t>
  </si>
  <si>
    <t>苫南高５４１～５６０　苫工高５７１～５９０　駒大苫６０１～６２０　苫中央６３１～６５０</t>
  </si>
  <si>
    <t>厚真高６６１～６８０　追分高６９１～７１０　穂別高７２１～７３０　日高高７４１～７５０</t>
  </si>
  <si>
    <t>鵡川高７５１～７７０　富川高７８１～８００　静内高８１１～８３０　静内農８４１～８６０</t>
  </si>
  <si>
    <t>浦河高８７１～８９０　平取高９０１～９１０　様似高９１１～９２０　苫高専９２１～９４０</t>
  </si>
  <si>
    <t>苫総経９５１～９７０　えりも９７１～９８０　苫商業９８１～９９０</t>
  </si>
  <si>
    <t>１．主　　催　</t>
    <phoneticPr fontId="1"/>
  </si>
  <si>
    <t>２．共　　催　</t>
    <phoneticPr fontId="1"/>
  </si>
  <si>
    <t>(1) リレーを除き，一人2種目以内とする。</t>
  </si>
  <si>
    <t>(2) リレーは，同一クラブ・学校・事業所など，所属を同一とするチームであり，2つ以上の
　クラブ・学校・事業所の混成チームは認めない。なお，クラブとは，日本陸上競技連盟
　登録済みのチームとする。</t>
    <phoneticPr fontId="1"/>
  </si>
  <si>
    <t>(3) 当日の種目変更は認めない。
　各団体で参加種目と氏名の確認を行い，送信すること。</t>
    <phoneticPr fontId="1"/>
  </si>
  <si>
    <t>高体連室蘭支部</t>
    <phoneticPr fontId="1"/>
  </si>
  <si>
    <t>荻伏８６１～８６５　　様似８６６～８７０　　えりも８９１～８９５</t>
  </si>
  <si>
    <t>苫小牧東５３１～５３５　　勇払５３６～５４０　　凌雲２９１～３１０　　和光　　２６１～２９０　　</t>
    <phoneticPr fontId="1"/>
  </si>
  <si>
    <t>三石８０６～８１０　　浦河第一８３１～８３５　浦河第二８３６～８４０</t>
    <phoneticPr fontId="1"/>
  </si>
  <si>
    <t>苫小牧陸上競技協会</t>
    <phoneticPr fontId="1"/>
  </si>
  <si>
    <t>３．期　　日　</t>
    <phoneticPr fontId="1"/>
  </si>
  <si>
    <t>４．会　　場　</t>
    <phoneticPr fontId="1"/>
  </si>
  <si>
    <t>５．種　　目　</t>
    <phoneticPr fontId="1"/>
  </si>
  <si>
    <t>６．競技規則　</t>
    <phoneticPr fontId="1"/>
  </si>
  <si>
    <t>７．出場資格　</t>
    <phoneticPr fontId="1"/>
  </si>
  <si>
    <t>８．出場制限　</t>
    <phoneticPr fontId="1"/>
  </si>
  <si>
    <t>15．その他</t>
    <phoneticPr fontId="1"/>
  </si>
  <si>
    <t>苫小牧市</t>
    <rPh sb="0" eb="4">
      <t>トマコマイシ</t>
    </rPh>
    <phoneticPr fontId="1"/>
  </si>
  <si>
    <t>苫小牧市教育委員会</t>
    <rPh sb="0" eb="4">
      <t>トマコマイシ</t>
    </rPh>
    <rPh sb="4" eb="6">
      <t>キョウイク</t>
    </rPh>
    <rPh sb="6" eb="9">
      <t>イインカイ</t>
    </rPh>
    <phoneticPr fontId="1"/>
  </si>
  <si>
    <t>（１）小学男子（1～4年）</t>
    <rPh sb="3" eb="5">
      <t>ショウガク</t>
    </rPh>
    <rPh sb="5" eb="7">
      <t>ダンシ</t>
    </rPh>
    <rPh sb="11" eb="12">
      <t>ネン</t>
    </rPh>
    <phoneticPr fontId="1"/>
  </si>
  <si>
    <t>（２）小学女子（1～4年）</t>
    <rPh sb="3" eb="5">
      <t>ショウガク</t>
    </rPh>
    <rPh sb="5" eb="7">
      <t>ジョシ</t>
    </rPh>
    <rPh sb="11" eb="12">
      <t>ネン</t>
    </rPh>
    <phoneticPr fontId="1"/>
  </si>
  <si>
    <t>（３）小学男子（5～6年）</t>
    <rPh sb="3" eb="5">
      <t>ショウガク</t>
    </rPh>
    <rPh sb="5" eb="7">
      <t>ダンシ</t>
    </rPh>
    <rPh sb="11" eb="12">
      <t>ネン</t>
    </rPh>
    <phoneticPr fontId="1"/>
  </si>
  <si>
    <t>（４）小学女子（5～6年）</t>
    <rPh sb="3" eb="5">
      <t>ショウガク</t>
    </rPh>
    <rPh sb="5" eb="7">
      <t>ジョシ</t>
    </rPh>
    <rPh sb="11" eb="12">
      <t>ネン</t>
    </rPh>
    <phoneticPr fontId="1"/>
  </si>
  <si>
    <t>（５）中学男子</t>
    <rPh sb="3" eb="5">
      <t>チュウガク</t>
    </rPh>
    <rPh sb="5" eb="7">
      <t>ダンシ</t>
    </rPh>
    <phoneticPr fontId="1"/>
  </si>
  <si>
    <t>（６）中学女子</t>
    <rPh sb="3" eb="5">
      <t>チュウガク</t>
    </rPh>
    <rPh sb="5" eb="7">
      <t>ジョシ</t>
    </rPh>
    <phoneticPr fontId="1"/>
  </si>
  <si>
    <t>（７）高校男子</t>
    <rPh sb="3" eb="5">
      <t>コウコウ</t>
    </rPh>
    <rPh sb="5" eb="7">
      <t>ダンシ</t>
    </rPh>
    <phoneticPr fontId="1"/>
  </si>
  <si>
    <t>（９）高校・一般女子</t>
    <rPh sb="3" eb="5">
      <t>コウコウ</t>
    </rPh>
    <rPh sb="6" eb="8">
      <t>イッパン</t>
    </rPh>
    <rPh sb="8" eb="10">
      <t>ジョシ</t>
    </rPh>
    <phoneticPr fontId="1"/>
  </si>
  <si>
    <t>100ｍ</t>
    <phoneticPr fontId="1"/>
  </si>
  <si>
    <t>800ｍ</t>
    <phoneticPr fontId="1"/>
  </si>
  <si>
    <t>1500ｍ</t>
    <phoneticPr fontId="1"/>
  </si>
  <si>
    <t>4×100ｍＲ</t>
    <phoneticPr fontId="1"/>
  </si>
  <si>
    <t>4×100ｍＲ（4年生も出場可）</t>
    <rPh sb="9" eb="11">
      <t>ネンセイ</t>
    </rPh>
    <rPh sb="12" eb="14">
      <t>シュツジョウ</t>
    </rPh>
    <rPh sb="14" eb="15">
      <t>カ</t>
    </rPh>
    <phoneticPr fontId="1"/>
  </si>
  <si>
    <t>3000ｍ</t>
    <phoneticPr fontId="1"/>
  </si>
  <si>
    <t>110ｍＨ（0.914）</t>
    <phoneticPr fontId="1"/>
  </si>
  <si>
    <t>砲丸投（5.0㎏）</t>
    <rPh sb="0" eb="3">
      <t>ホウガンナ</t>
    </rPh>
    <phoneticPr fontId="1"/>
  </si>
  <si>
    <t>砲丸投（2.721㎏）</t>
    <rPh sb="0" eb="3">
      <t>ホウガンナ</t>
    </rPh>
    <phoneticPr fontId="1"/>
  </si>
  <si>
    <t>砲丸投（6.0㎏）</t>
    <rPh sb="0" eb="3">
      <t>ホウガンナ</t>
    </rPh>
    <phoneticPr fontId="1"/>
  </si>
  <si>
    <t>円盤投（1.750kg）</t>
  </si>
  <si>
    <t>ハンマー投（6.000kg）</t>
  </si>
  <si>
    <t>200ｍ</t>
    <phoneticPr fontId="1"/>
  </si>
  <si>
    <t>400ｍ</t>
    <phoneticPr fontId="1"/>
  </si>
  <si>
    <t>5000ｍ</t>
    <phoneticPr fontId="1"/>
  </si>
  <si>
    <t>110ｍＨ（1.067）</t>
    <phoneticPr fontId="1"/>
  </si>
  <si>
    <t>走高跳</t>
    <rPh sb="0" eb="1">
      <t>ハシ</t>
    </rPh>
    <rPh sb="1" eb="3">
      <t>タカトビ</t>
    </rPh>
    <phoneticPr fontId="1"/>
  </si>
  <si>
    <t>走幅跳</t>
    <rPh sb="0" eb="1">
      <t>ハシ</t>
    </rPh>
    <rPh sb="1" eb="3">
      <t>ハバト</t>
    </rPh>
    <phoneticPr fontId="1"/>
  </si>
  <si>
    <t>三段跳</t>
    <rPh sb="0" eb="3">
      <t>サンダント</t>
    </rPh>
    <phoneticPr fontId="1"/>
  </si>
  <si>
    <t>砲丸投（7.26㎏）</t>
    <rPh sb="0" eb="3">
      <t>ホウガンナ</t>
    </rPh>
    <phoneticPr fontId="1"/>
  </si>
  <si>
    <t>円盤投げ（2.0㎏）</t>
    <rPh sb="0" eb="3">
      <t>エンバンナ</t>
    </rPh>
    <phoneticPr fontId="1"/>
  </si>
  <si>
    <t>やり投（800g）</t>
    <rPh sb="2" eb="3">
      <t>ナ</t>
    </rPh>
    <phoneticPr fontId="1"/>
  </si>
  <si>
    <t>ハンマー投（7.26㎏）</t>
    <rPh sb="4" eb="5">
      <t>ナ</t>
    </rPh>
    <phoneticPr fontId="1"/>
  </si>
  <si>
    <t>100ｍH（0.840）</t>
    <phoneticPr fontId="1"/>
  </si>
  <si>
    <t>砲丸投（4.0㎏）</t>
    <rPh sb="0" eb="3">
      <t>ホウガンナ</t>
    </rPh>
    <phoneticPr fontId="1"/>
  </si>
  <si>
    <t>円盤投げ（1.0㎏）</t>
    <rPh sb="0" eb="3">
      <t>エンバンナ</t>
    </rPh>
    <phoneticPr fontId="1"/>
  </si>
  <si>
    <t>やり投（600g）</t>
    <rPh sb="2" eb="3">
      <t>ナ</t>
    </rPh>
    <phoneticPr fontId="1"/>
  </si>
  <si>
    <t>ハンマー投（4.0㎏）</t>
    <rPh sb="4" eb="5">
      <t>ナ</t>
    </rPh>
    <phoneticPr fontId="1"/>
  </si>
  <si>
    <t>※スタート時の不適切行為についてはグリーンカードを適応する。</t>
    <rPh sb="5" eb="6">
      <t>ジ</t>
    </rPh>
    <rPh sb="7" eb="10">
      <t>フテキセツ</t>
    </rPh>
    <rPh sb="10" eb="12">
      <t>コウイ</t>
    </rPh>
    <rPh sb="25" eb="27">
      <t>テキオウ</t>
    </rPh>
    <phoneticPr fontId="1"/>
  </si>
  <si>
    <t>(3) 小学生・中学生は該当種目がない場合に，高校・一般の種目に出場できる。</t>
    <rPh sb="8" eb="11">
      <t>チュウガクセイ</t>
    </rPh>
    <rPh sb="12" eb="14">
      <t>ガイトウ</t>
    </rPh>
    <rPh sb="14" eb="16">
      <t>シュモク</t>
    </rPh>
    <rPh sb="19" eb="21">
      <t>バアイ</t>
    </rPh>
    <rPh sb="23" eb="25">
      <t>コウコウ</t>
    </rPh>
    <rPh sb="26" eb="28">
      <t>イッパン</t>
    </rPh>
    <rPh sb="29" eb="31">
      <t>シュモク</t>
    </rPh>
    <rPh sb="32" eb="34">
      <t>シュツジョウ</t>
    </rPh>
    <phoneticPr fontId="1"/>
  </si>
  <si>
    <t>９．競技方法</t>
    <rPh sb="2" eb="4">
      <t>キョウギ</t>
    </rPh>
    <rPh sb="4" eb="6">
      <t>ホウホウ</t>
    </rPh>
    <phoneticPr fontId="1"/>
  </si>
  <si>
    <t>（1）トラック競技の100m，200mは予選を行う。参加人数が33名以上の場合は決勝を2組タイムレースで行う。</t>
    <rPh sb="7" eb="9">
      <t>キョウギ</t>
    </rPh>
    <rPh sb="20" eb="22">
      <t>ヨセン</t>
    </rPh>
    <rPh sb="23" eb="24">
      <t>オコナ</t>
    </rPh>
    <rPh sb="26" eb="28">
      <t>サンカ</t>
    </rPh>
    <rPh sb="28" eb="30">
      <t>ニンズウ</t>
    </rPh>
    <rPh sb="33" eb="36">
      <t>メイイジョウ</t>
    </rPh>
    <rPh sb="37" eb="39">
      <t>バアイ</t>
    </rPh>
    <rPh sb="40" eb="42">
      <t>ケッショウ</t>
    </rPh>
    <rPh sb="44" eb="45">
      <t>クミ</t>
    </rPh>
    <rPh sb="52" eb="53">
      <t>オコナ</t>
    </rPh>
    <phoneticPr fontId="1"/>
  </si>
  <si>
    <t>（2）その他のトラック競技については，予選を行わず決勝タイムレースで行う。</t>
    <rPh sb="5" eb="6">
      <t>タ</t>
    </rPh>
    <rPh sb="11" eb="13">
      <t>キョウギ</t>
    </rPh>
    <rPh sb="19" eb="21">
      <t>ヨセン</t>
    </rPh>
    <rPh sb="22" eb="23">
      <t>オコナ</t>
    </rPh>
    <rPh sb="25" eb="27">
      <t>ケッショウ</t>
    </rPh>
    <rPh sb="34" eb="35">
      <t>オコナ</t>
    </rPh>
    <phoneticPr fontId="1"/>
  </si>
  <si>
    <t>（3）800mはセパレートで行う。２・７レーンに2名入ってレースを行う場合もある。</t>
    <rPh sb="14" eb="15">
      <t>オコナ</t>
    </rPh>
    <rPh sb="25" eb="26">
      <t>メイ</t>
    </rPh>
    <rPh sb="26" eb="27">
      <t>ハイ</t>
    </rPh>
    <rPh sb="33" eb="34">
      <t>オコナ</t>
    </rPh>
    <rPh sb="35" eb="37">
      <t>バアイ</t>
    </rPh>
    <phoneticPr fontId="1"/>
  </si>
  <si>
    <t>10．表　　彰　</t>
    <phoneticPr fontId="1"/>
  </si>
  <si>
    <t>各種目3位までの入賞者を表彰する。</t>
    <rPh sb="8" eb="11">
      <t>ニュウショウシャ</t>
    </rPh>
    <rPh sb="12" eb="14">
      <t>ヒョウショウ</t>
    </rPh>
    <phoneticPr fontId="1"/>
  </si>
  <si>
    <t>(2) 中　学　生　1種目1300円，2種目1600円，リレー2000円</t>
    <phoneticPr fontId="1"/>
  </si>
  <si>
    <t>(3) 高校・一般　1種目1500円，2種目1800円，リレー2500円</t>
    <phoneticPr fontId="1"/>
  </si>
  <si>
    <t>11．参加料　</t>
    <phoneticPr fontId="1"/>
  </si>
  <si>
    <t>12．申込方法　</t>
    <phoneticPr fontId="1"/>
  </si>
  <si>
    <t>(2) 参加申し込み一覧にはナンバーカード（NC）を記入し，小学生・中学生・高校生については学年を記入すること。</t>
    <rPh sb="30" eb="32">
      <t>ショウガク</t>
    </rPh>
    <rPh sb="32" eb="33">
      <t>セイ</t>
    </rPh>
    <phoneticPr fontId="1"/>
  </si>
  <si>
    <t>(4)受付後に受理のメールを送信する。
　申し込んだにも関わらず3日以内に返信がない場合は再度連絡すること。</t>
    <rPh sb="7" eb="9">
      <t>ジュリ</t>
    </rPh>
    <rPh sb="14" eb="16">
      <t>ソウシン</t>
    </rPh>
    <rPh sb="33" eb="34">
      <t>ニチ</t>
    </rPh>
    <rPh sb="34" eb="36">
      <t>イナイ</t>
    </rPh>
    <rPh sb="45" eb="47">
      <t>サイド</t>
    </rPh>
    <phoneticPr fontId="1"/>
  </si>
  <si>
    <t>13．申込締切　</t>
    <phoneticPr fontId="1"/>
  </si>
  <si>
    <t>14．申込先　</t>
    <phoneticPr fontId="1"/>
  </si>
  <si>
    <t>(3) 大会に関する問い合わせ　090－9750－7782（競技委員長　渡部）</t>
    <rPh sb="30" eb="32">
      <t>キョウギ</t>
    </rPh>
    <rPh sb="32" eb="35">
      <t>イインチョウ</t>
    </rPh>
    <phoneticPr fontId="1"/>
  </si>
  <si>
    <t>(1)小学生は大会本部で準備し，競技者が大会当日購入（代金400円）する。</t>
    <rPh sb="3" eb="6">
      <t>ショウガクセイ</t>
    </rPh>
    <rPh sb="7" eb="9">
      <t>タイカイ</t>
    </rPh>
    <rPh sb="9" eb="11">
      <t>ホンブ</t>
    </rPh>
    <rPh sb="12" eb="14">
      <t>ジュンビ</t>
    </rPh>
    <rPh sb="16" eb="19">
      <t>キョウギシャ</t>
    </rPh>
    <rPh sb="20" eb="22">
      <t>タイカイ</t>
    </rPh>
    <rPh sb="22" eb="24">
      <t>トウジツ</t>
    </rPh>
    <rPh sb="24" eb="26">
      <t>コウニュウ</t>
    </rPh>
    <rPh sb="27" eb="29">
      <t>ダイキン</t>
    </rPh>
    <rPh sb="32" eb="33">
      <t>エン</t>
    </rPh>
    <phoneticPr fontId="1"/>
  </si>
  <si>
    <t>振内７３６～７４０　　新冠７７１～７７５　　静内７７６～７８０　　静内第三８０１～８０５　　</t>
    <phoneticPr fontId="1"/>
  </si>
  <si>
    <t>厚賀６８６～６９０　　門別７１１～７１５　　日高７１６～７２０　　平取７３１～７３５　　</t>
    <phoneticPr fontId="1"/>
  </si>
  <si>
    <t>厚南３９１～４０５　　鵡川６５６～６６０　　穂別４０６～４２０　　富川６８１～６８５　　</t>
    <phoneticPr fontId="1"/>
  </si>
  <si>
    <t>白翔６２１～６２５　　早来６２６～６３０　　追分５０１～５１０　　厚真６５１～６５５　　</t>
    <phoneticPr fontId="1"/>
  </si>
  <si>
    <t>明野４４１～４５０　　緑陵５９６～６００　　青翔３７６～３９０　　白老４７１～４８０　　</t>
    <phoneticPr fontId="1"/>
  </si>
  <si>
    <t>開成５６６～５７０　　明倫３４６～３６０　　啓明３６１～３７５　　植苗５９１～５９５　　</t>
    <phoneticPr fontId="1"/>
  </si>
  <si>
    <t>100ｍＨ（0.762）</t>
    <phoneticPr fontId="1"/>
  </si>
  <si>
    <t>光洋３１１～３３０　　啓北５６１～５６５　　沼ノ端　３３１～３３５　　ウトナイ３３６～３４５　　</t>
    <phoneticPr fontId="1"/>
  </si>
  <si>
    <t>（公財）苫小牧市スポーツ協会</t>
    <rPh sb="1" eb="2">
      <t>コウ</t>
    </rPh>
    <rPh sb="2" eb="3">
      <t>ザイ</t>
    </rPh>
    <rPh sb="4" eb="8">
      <t>トマコマイシ</t>
    </rPh>
    <rPh sb="12" eb="14">
      <t>キョウカイ</t>
    </rPh>
    <phoneticPr fontId="1"/>
  </si>
  <si>
    <t>(1) 小　学　生　1種目600円　2種目800円　リレー1000円</t>
    <rPh sb="4" eb="5">
      <t>ショウ</t>
    </rPh>
    <rPh sb="6" eb="7">
      <t>ガク</t>
    </rPh>
    <rPh sb="8" eb="9">
      <t>セイ</t>
    </rPh>
    <rPh sb="11" eb="13">
      <t>シュモク</t>
    </rPh>
    <rPh sb="16" eb="17">
      <t>エン</t>
    </rPh>
    <rPh sb="19" eb="21">
      <t>シュモク</t>
    </rPh>
    <rPh sb="24" eb="25">
      <t>エン</t>
    </rPh>
    <rPh sb="33" eb="34">
      <t>エン</t>
    </rPh>
    <phoneticPr fontId="1"/>
  </si>
  <si>
    <t>(4) 大会当日の朝、大会本部にて納入する。</t>
  </si>
  <si>
    <t>(1) 苫小牧陸上競技協会HP（https://tomakomairikkyo.jimdofree.com/）から申込様式をダウンロードし、必要事項を入力してメールにて申し込むこと。</t>
  </si>
  <si>
    <t>(1) 競技日程は大会3日前までにHPへ掲載します。</t>
    <rPh sb="4" eb="6">
      <t>キョウギ</t>
    </rPh>
    <rPh sb="6" eb="8">
      <t>ニッテイ</t>
    </rPh>
    <rPh sb="9" eb="11">
      <t>タイカイ</t>
    </rPh>
    <rPh sb="12" eb="14">
      <t>ニチマエ</t>
    </rPh>
    <rPh sb="20" eb="22">
      <t>ケイサイ</t>
    </rPh>
    <phoneticPr fontId="1"/>
  </si>
  <si>
    <t>(2) 大会プログラムは配布しません。HPへ掲載しますので各自で確認してください。</t>
    <rPh sb="4" eb="6">
      <t>タイカイ</t>
    </rPh>
    <rPh sb="12" eb="14">
      <t>ハイフ</t>
    </rPh>
    <rPh sb="22" eb="24">
      <t>ケイサイ</t>
    </rPh>
    <rPh sb="29" eb="31">
      <t>カクジ</t>
    </rPh>
    <rPh sb="32" eb="34">
      <t>カクニン</t>
    </rPh>
    <phoneticPr fontId="1"/>
  </si>
  <si>
    <t>円盤投（1.5kg）</t>
    <phoneticPr fontId="1"/>
  </si>
  <si>
    <t>（８）一般男子</t>
    <rPh sb="3" eb="5">
      <t>イッパン</t>
    </rPh>
    <rPh sb="5" eb="7">
      <t>ダンシ</t>
    </rPh>
    <phoneticPr fontId="1"/>
  </si>
  <si>
    <t>※釣銭の無いように準備し、大量の硬貨での支払いはしないこと。（可能な限り紙幣で支払う）</t>
    <rPh sb="1" eb="3">
      <t>ツリセン</t>
    </rPh>
    <rPh sb="4" eb="5">
      <t>ナ</t>
    </rPh>
    <rPh sb="9" eb="11">
      <t>ジュンビ</t>
    </rPh>
    <rPh sb="13" eb="15">
      <t>タイリョウ</t>
    </rPh>
    <rPh sb="16" eb="18">
      <t>コウカ</t>
    </rPh>
    <rPh sb="20" eb="22">
      <t>シハラ</t>
    </rPh>
    <rPh sb="31" eb="33">
      <t>カノウ</t>
    </rPh>
    <rPh sb="34" eb="35">
      <t>カギ</t>
    </rPh>
    <rPh sb="36" eb="38">
      <t>シヘイ</t>
    </rPh>
    <rPh sb="39" eb="41">
      <t>シハラ</t>
    </rPh>
    <phoneticPr fontId="1"/>
  </si>
  <si>
    <t>役員打ち合わせ８：１５　　開会式（放送）８：３０　　競技開始９：００</t>
    <phoneticPr fontId="1"/>
  </si>
  <si>
    <r>
      <t xml:space="preserve">(2) </t>
    </r>
    <r>
      <rPr>
        <sz val="11"/>
        <rFont val="ＭＳ Ｐゴシック"/>
        <family val="3"/>
        <charset val="128"/>
      </rPr>
      <t>申込担当</t>
    </r>
    <r>
      <rPr>
        <sz val="11"/>
        <rFont val="ＭＳ Ｐゴシック"/>
        <family val="3"/>
        <charset val="128"/>
        <scheme val="minor"/>
      </rPr>
      <t>電話番号　080-6105-9165（苫小牧高専　長澤）</t>
    </r>
    <rPh sb="4" eb="6">
      <t xml:space="preserve">モウシコミ </t>
    </rPh>
    <rPh sb="6" eb="8">
      <t xml:space="preserve">タントウ </t>
    </rPh>
    <rPh sb="27" eb="30">
      <t>トマコマイ</t>
    </rPh>
    <rPh sb="30" eb="32">
      <t>コウセン</t>
    </rPh>
    <rPh sb="33" eb="35">
      <t>ナガサワ</t>
    </rPh>
    <phoneticPr fontId="1"/>
  </si>
  <si>
    <t>14．ｱｽﾘｰﾄﾋﾞﾌﾞｽ</t>
    <phoneticPr fontId="1"/>
  </si>
  <si>
    <t>(2) 中学・高校のｱｽﾘｰﾄﾋﾞﾌﾞｽは，年間の大会を通しての個人番号とする。下記の学校割当により各自で作成すること。下記の番号で不足の場合は1000番を加える。</t>
    <phoneticPr fontId="1"/>
  </si>
  <si>
    <r>
      <t>(3)</t>
    </r>
    <r>
      <rPr>
        <sz val="11"/>
        <rFont val="ＭＳ Ｐゴシック"/>
        <family val="3"/>
        <charset val="128"/>
        <scheme val="minor"/>
      </rPr>
      <t xml:space="preserve"> 一般，下記のリスト外の中学・高校は，各所属陸協のNCを使用すること。年度初めで割り当てNCが無い場合は申込後にｱｽﾘｰﾄﾋﾞﾌﾞｽの確認を受け，各自で作成すること。</t>
    </r>
    <rPh sb="22" eb="25">
      <t>カクショゾク</t>
    </rPh>
    <rPh sb="25" eb="26">
      <t>リク</t>
    </rPh>
    <rPh sb="26" eb="27">
      <t>キョウ</t>
    </rPh>
    <rPh sb="31" eb="33">
      <t>シヨウ</t>
    </rPh>
    <rPh sb="38" eb="40">
      <t>ネンド</t>
    </rPh>
    <rPh sb="40" eb="41">
      <t>ハジ</t>
    </rPh>
    <rPh sb="43" eb="44">
      <t>ワ</t>
    </rPh>
    <rPh sb="45" eb="46">
      <t>ア</t>
    </rPh>
    <rPh sb="50" eb="51">
      <t>ナ</t>
    </rPh>
    <rPh sb="52" eb="54">
      <t>バアイ</t>
    </rPh>
    <phoneticPr fontId="1"/>
  </si>
  <si>
    <t>(4) 競技中は胸と背にはっきり見えるように2枚のｱｽﾘｰﾄﾋﾞﾌﾞｽをつけること。
　ただし，跳躍競技の競技者は，背または胸につけるだけでもよい。</t>
    <phoneticPr fontId="1"/>
  </si>
  <si>
    <t>※AB代別途</t>
    <rPh sb="3" eb="6">
      <t>ダイベット</t>
    </rPh>
    <phoneticPr fontId="1"/>
  </si>
  <si>
    <t>17．南部陸上の選手選考について（中学生）</t>
    <rPh sb="3" eb="7">
      <t>ナンブリクジョウ</t>
    </rPh>
    <rPh sb="8" eb="10">
      <t>センシュ</t>
    </rPh>
    <rPh sb="10" eb="12">
      <t>センコウ</t>
    </rPh>
    <rPh sb="17" eb="20">
      <t>チュウガクセイ</t>
    </rPh>
    <phoneticPr fontId="1"/>
  </si>
  <si>
    <t>（1）今大会を選考レースとする。</t>
    <rPh sb="3" eb="6">
      <t>コンタイカイ</t>
    </rPh>
    <rPh sb="7" eb="9">
      <t>センコウ</t>
    </rPh>
    <phoneticPr fontId="1"/>
  </si>
  <si>
    <t>　※昨年度は100m，3000m，リレーを実施。</t>
    <rPh sb="2" eb="5">
      <t>サクネンド</t>
    </rPh>
    <rPh sb="21" eb="23">
      <t>ジッシ</t>
    </rPh>
    <phoneticPr fontId="1"/>
  </si>
  <si>
    <t>（2）南部陸上の要項（本年度のものはまだ公表されていない）により選考する種目の変更もありうる。</t>
    <rPh sb="3" eb="7">
      <t>ナンブリクジョウ</t>
    </rPh>
    <rPh sb="8" eb="10">
      <t>ヨウコウ</t>
    </rPh>
    <rPh sb="11" eb="14">
      <t>ホンネンド</t>
    </rPh>
    <rPh sb="20" eb="22">
      <t>コウヒョウ</t>
    </rPh>
    <rPh sb="32" eb="34">
      <t>センコウ</t>
    </rPh>
    <rPh sb="36" eb="38">
      <t>シュモク</t>
    </rPh>
    <rPh sb="39" eb="41">
      <t>ヘンコウ</t>
    </rPh>
    <phoneticPr fontId="1"/>
  </si>
  <si>
    <t>（3）リレーについては100m出場の上位選手から選考する。</t>
    <rPh sb="15" eb="17">
      <t>シュツジョウ</t>
    </rPh>
    <rPh sb="18" eb="20">
      <t>ジョウイ</t>
    </rPh>
    <rPh sb="20" eb="22">
      <t>センシュ</t>
    </rPh>
    <rPh sb="24" eb="26">
      <t>センコウ</t>
    </rPh>
    <phoneticPr fontId="1"/>
  </si>
  <si>
    <t>（4）選考結果の通知は，団体代表者に電話で連絡する。</t>
    <rPh sb="3" eb="7">
      <t>センコウケッカ</t>
    </rPh>
    <rPh sb="8" eb="10">
      <t>ツウチ</t>
    </rPh>
    <rPh sb="12" eb="17">
      <t>ダンタイダイヒョウシャ</t>
    </rPh>
    <rPh sb="18" eb="20">
      <t>デンワ</t>
    </rPh>
    <rPh sb="21" eb="23">
      <t>レンラク</t>
    </rPh>
    <phoneticPr fontId="1"/>
  </si>
  <si>
    <t>総括申込書</t>
    <rPh sb="0" eb="2">
      <t>ソウカツ</t>
    </rPh>
    <rPh sb="2" eb="4">
      <t>モウシコミ</t>
    </rPh>
    <rPh sb="4" eb="5">
      <t>ショ</t>
    </rPh>
    <phoneticPr fontId="10"/>
  </si>
  <si>
    <t>受付No.</t>
    <rPh sb="0" eb="2">
      <t>ウケツケ</t>
    </rPh>
    <phoneticPr fontId="10"/>
  </si>
  <si>
    <t>大会名</t>
    <rPh sb="0" eb="2">
      <t>タイカイ</t>
    </rPh>
    <rPh sb="2" eb="3">
      <t>メイ</t>
    </rPh>
    <phoneticPr fontId="10"/>
  </si>
  <si>
    <t>出場団体名（正式名称）</t>
    <rPh sb="0" eb="2">
      <t>シュツジョウ</t>
    </rPh>
    <rPh sb="2" eb="4">
      <t>ダンタイ</t>
    </rPh>
    <rPh sb="4" eb="5">
      <t>メイ</t>
    </rPh>
    <rPh sb="6" eb="8">
      <t>セイシキ</t>
    </rPh>
    <rPh sb="8" eb="10">
      <t>メイショウ</t>
    </rPh>
    <phoneticPr fontId="10"/>
  </si>
  <si>
    <t>団体略称
（6文字以内、プログラムに掲載する団体名）</t>
    <rPh sb="0" eb="2">
      <t>ダンタイ</t>
    </rPh>
    <rPh sb="2" eb="4">
      <t>リャクショウ</t>
    </rPh>
    <phoneticPr fontId="10"/>
  </si>
  <si>
    <t>記載責任者</t>
    <rPh sb="0" eb="2">
      <t>キサイ</t>
    </rPh>
    <rPh sb="2" eb="4">
      <t>セキニン</t>
    </rPh>
    <rPh sb="4" eb="5">
      <t>シャ</t>
    </rPh>
    <phoneticPr fontId="10"/>
  </si>
  <si>
    <t>緊急連絡先</t>
    <rPh sb="0" eb="2">
      <t>キンキュウ</t>
    </rPh>
    <rPh sb="2" eb="5">
      <t>レンラクサキ</t>
    </rPh>
    <phoneticPr fontId="10"/>
  </si>
  <si>
    <t>送信元ｱﾄﾞﾚｽ</t>
    <rPh sb="0" eb="3">
      <t>ソウシンモト</t>
    </rPh>
    <phoneticPr fontId="10"/>
  </si>
  <si>
    <t>※緊急連絡先はできれば携帯番号を入力してください。</t>
    <rPh sb="1" eb="3">
      <t>キンキュウ</t>
    </rPh>
    <rPh sb="3" eb="6">
      <t>レンラクサキ</t>
    </rPh>
    <rPh sb="11" eb="13">
      <t>ケイタイ</t>
    </rPh>
    <rPh sb="13" eb="15">
      <t>バンゴウ</t>
    </rPh>
    <rPh sb="16" eb="18">
      <t>ニュウリョク</t>
    </rPh>
    <phoneticPr fontId="10"/>
  </si>
  <si>
    <t>※各団体の引率、顧問、マネージャーの方には、審判または手伝いをお願いします。</t>
    <rPh sb="1" eb="4">
      <t>カクダンタイ</t>
    </rPh>
    <rPh sb="5" eb="7">
      <t>インソツ</t>
    </rPh>
    <rPh sb="8" eb="10">
      <t>コモン</t>
    </rPh>
    <rPh sb="18" eb="19">
      <t>カタ</t>
    </rPh>
    <rPh sb="22" eb="24">
      <t>シンパン</t>
    </rPh>
    <rPh sb="27" eb="29">
      <t>テツダ</t>
    </rPh>
    <rPh sb="32" eb="33">
      <t>ネガ</t>
    </rPh>
    <phoneticPr fontId="10"/>
  </si>
  <si>
    <t>お名前</t>
    <rPh sb="1" eb="3">
      <t>ナマエ</t>
    </rPh>
    <phoneticPr fontId="10"/>
  </si>
  <si>
    <t>希望役職</t>
    <rPh sb="0" eb="2">
      <t>キボウ</t>
    </rPh>
    <rPh sb="2" eb="4">
      <t>ヤクショク</t>
    </rPh>
    <phoneticPr fontId="10"/>
  </si>
  <si>
    <t>参加料計算欄</t>
    <rPh sb="0" eb="3">
      <t>サンカリョウ</t>
    </rPh>
    <rPh sb="3" eb="5">
      <t>ケイサン</t>
    </rPh>
    <rPh sb="5" eb="6">
      <t>ラン</t>
    </rPh>
    <phoneticPr fontId="10" alignment="distributed"/>
  </si>
  <si>
    <t>小学生</t>
  </si>
  <si>
    <t>中学生</t>
    <rPh sb="0" eb="3">
      <t>チュウガクセイ</t>
    </rPh>
    <phoneticPr fontId="10" alignment="distributed"/>
  </si>
  <si>
    <t>高校・一般</t>
    <rPh sb="0" eb="2">
      <t>コウコウ</t>
    </rPh>
    <rPh sb="3" eb="5">
      <t xml:space="preserve">イッパン </t>
    </rPh>
    <phoneticPr fontId="10"/>
  </si>
  <si>
    <t>一般</t>
  </si>
  <si>
    <t>小計</t>
    <rPh sb="0" eb="1">
      <t>ショウ</t>
    </rPh>
    <rPh sb="1" eb="2">
      <t>ケイ</t>
    </rPh>
    <phoneticPr fontId="10" alignment="distributed"/>
  </si>
  <si>
    <t>参加料一覧</t>
    <rPh sb="0" eb="3">
      <t>サンカリョウ</t>
    </rPh>
    <rPh sb="3" eb="5">
      <t>イチラン</t>
    </rPh>
    <phoneticPr fontId="10"/>
  </si>
  <si>
    <t>男人数</t>
    <rPh sb="0" eb="1">
      <t>オトコ</t>
    </rPh>
    <rPh sb="1" eb="3">
      <t>ニンズウ</t>
    </rPh>
    <phoneticPr fontId="10" alignment="distributed"/>
  </si>
  <si>
    <t>女人数</t>
    <rPh sb="0" eb="1">
      <t>オンナ</t>
    </rPh>
    <rPh sb="1" eb="3">
      <t>ニンズウ</t>
    </rPh>
    <phoneticPr fontId="10" alignment="distributed"/>
  </si>
  <si>
    <t>小学</t>
    <rPh sb="0" eb="2">
      <t>ショウガク</t>
    </rPh>
    <phoneticPr fontId="10"/>
  </si>
  <si>
    <t>中学</t>
    <rPh sb="0" eb="2">
      <t>チュウガク</t>
    </rPh>
    <phoneticPr fontId="10"/>
  </si>
  <si>
    <t>高校・一般</t>
  </si>
  <si>
    <t>１種目参加</t>
    <rPh sb="1" eb="3">
      <t>シュモク</t>
    </rPh>
    <rPh sb="3" eb="5">
      <t>サンカ</t>
    </rPh>
    <phoneticPr fontId="10"/>
  </si>
  <si>
    <t>1種目</t>
    <rPh sb="1" eb="3">
      <t>シュモク</t>
    </rPh>
    <phoneticPr fontId="10"/>
  </si>
  <si>
    <t>２種目参加</t>
    <rPh sb="1" eb="3">
      <t>シュモク</t>
    </rPh>
    <rPh sb="3" eb="5">
      <t>サンカ</t>
    </rPh>
    <phoneticPr fontId="10"/>
  </si>
  <si>
    <t>2種目</t>
    <rPh sb="1" eb="3">
      <t>シュモク</t>
    </rPh>
    <phoneticPr fontId="10"/>
  </si>
  <si>
    <t>リレー　参加</t>
    <rPh sb="4" eb="6">
      <t>サンカ</t>
    </rPh>
    <phoneticPr fontId="10"/>
  </si>
  <si>
    <t>リレー</t>
    <phoneticPr fontId="10"/>
  </si>
  <si>
    <t>NC代</t>
    <rPh sb="2" eb="3">
      <t xml:space="preserve">ダイキン </t>
    </rPh>
    <phoneticPr fontId="10"/>
  </si>
  <si>
    <t>　　※参加人数を入力してください。リレーはチーム数を入力してください</t>
    <rPh sb="3" eb="5">
      <t>サンカ</t>
    </rPh>
    <rPh sb="5" eb="7">
      <t>ニンズウ</t>
    </rPh>
    <rPh sb="8" eb="10">
      <t>ニュウリョク</t>
    </rPh>
    <rPh sb="24" eb="25">
      <t>スウ</t>
    </rPh>
    <rPh sb="26" eb="28">
      <t>ニュウリョク</t>
    </rPh>
    <phoneticPr fontId="10"/>
  </si>
  <si>
    <t>支払額</t>
    <rPh sb="0" eb="2">
      <t>シハライ</t>
    </rPh>
    <rPh sb="2" eb="3">
      <t>ガク</t>
    </rPh>
    <phoneticPr fontId="10" alignment="distributed"/>
  </si>
  <si>
    <t>連番</t>
    <rPh sb="0" eb="2">
      <t>レンバン</t>
    </rPh>
    <phoneticPr fontId="10"/>
  </si>
  <si>
    <t>ナンバー</t>
  </si>
  <si>
    <t>Noｶｰﾄﾞ</t>
    <phoneticPr fontId="10"/>
  </si>
  <si>
    <t>競技者名</t>
  </si>
  <si>
    <t>競技者名ｶﾅ</t>
    <phoneticPr fontId="10"/>
  </si>
  <si>
    <t>性別</t>
    <rPh sb="0" eb="2">
      <t>セイベツ</t>
    </rPh>
    <phoneticPr fontId="10"/>
  </si>
  <si>
    <t>性別　男:1　女:2</t>
    <rPh sb="3" eb="4">
      <t>オトコ</t>
    </rPh>
    <rPh sb="7" eb="8">
      <t>オンナ</t>
    </rPh>
    <phoneticPr fontId="10"/>
  </si>
  <si>
    <t>学年</t>
  </si>
  <si>
    <t>生年</t>
  </si>
  <si>
    <t>月日</t>
  </si>
  <si>
    <t>参加種目１</t>
    <rPh sb="0" eb="2">
      <t>サンカ</t>
    </rPh>
    <rPh sb="2" eb="4">
      <t>シュモク</t>
    </rPh>
    <phoneticPr fontId="10"/>
  </si>
  <si>
    <t>競技ｺｰﾄﾞ</t>
    <rPh sb="0" eb="2">
      <t>キョウギ</t>
    </rPh>
    <phoneticPr fontId="10"/>
  </si>
  <si>
    <t>最高記録</t>
    <rPh sb="0" eb="2">
      <t>サイコウ</t>
    </rPh>
    <rPh sb="2" eb="4">
      <t>キロク</t>
    </rPh>
    <phoneticPr fontId="10"/>
  </si>
  <si>
    <t>参加競技-オープン参加FLG1</t>
  </si>
  <si>
    <t>参加種目２</t>
    <rPh sb="0" eb="2">
      <t>サンカ</t>
    </rPh>
    <rPh sb="2" eb="4">
      <t>シュモク</t>
    </rPh>
    <phoneticPr fontId="10"/>
  </si>
  <si>
    <t>参加種目2</t>
    <rPh sb="0" eb="2">
      <t>サンカ</t>
    </rPh>
    <rPh sb="2" eb="4">
      <t>シュモク</t>
    </rPh>
    <phoneticPr fontId="10"/>
  </si>
  <si>
    <t>リレー種目1</t>
    <rPh sb="3" eb="5">
      <t>シュモク</t>
    </rPh>
    <phoneticPr fontId="10"/>
  </si>
  <si>
    <t>ﾁｰﾑ名</t>
    <rPh sb="3" eb="4">
      <t>メイ</t>
    </rPh>
    <phoneticPr fontId="10"/>
  </si>
  <si>
    <t>参加種目４</t>
    <rPh sb="0" eb="2">
      <t>サンカ</t>
    </rPh>
    <rPh sb="2" eb="4">
      <t>シュモク</t>
    </rPh>
    <phoneticPr fontId="10"/>
  </si>
  <si>
    <t>参加競技-オープン参加FLG4</t>
  </si>
  <si>
    <t>参加種目５</t>
    <rPh sb="0" eb="2">
      <t>サンカ</t>
    </rPh>
    <rPh sb="2" eb="4">
      <t>シュモク</t>
    </rPh>
    <phoneticPr fontId="10"/>
  </si>
  <si>
    <t>参加競技-記録FLG5</t>
  </si>
  <si>
    <t>種目ｺｰﾄﾞ</t>
    <rPh sb="0" eb="2">
      <t>シュモク</t>
    </rPh>
    <phoneticPr fontId="10"/>
  </si>
  <si>
    <t>性別ｺｰﾄﾞ</t>
    <rPh sb="0" eb="2">
      <t>セイベツ</t>
    </rPh>
    <phoneticPr fontId="10"/>
  </si>
  <si>
    <t>学年</t>
    <rPh sb="0" eb="2">
      <t>ガクネン</t>
    </rPh>
    <phoneticPr fontId="10"/>
  </si>
  <si>
    <t>苫小牧　花子</t>
    <rPh sb="0" eb="3">
      <t>トマコマイ</t>
    </rPh>
    <rPh sb="4" eb="6">
      <t>ハナコ</t>
    </rPh>
    <phoneticPr fontId="10"/>
  </si>
  <si>
    <t>ﾄﾏｺﾏｲ ﾊﾅｺ</t>
    <phoneticPr fontId="10"/>
  </si>
  <si>
    <t>女</t>
    <rPh sb="0" eb="1">
      <t>オンナ</t>
    </rPh>
    <phoneticPr fontId="10"/>
  </si>
  <si>
    <t>5 女子100m</t>
    <rPh sb="2" eb="4">
      <t xml:space="preserve">ジョシ </t>
    </rPh>
    <phoneticPr fontId="10"/>
  </si>
  <si>
    <t>女子走幅跳</t>
    <rPh sb="0" eb="2">
      <t>ジョシ</t>
    </rPh>
    <rPh sb="2" eb="3">
      <t>ハシ</t>
    </rPh>
    <rPh sb="3" eb="5">
      <t>ハバト</t>
    </rPh>
    <phoneticPr fontId="10"/>
  </si>
  <si>
    <t>8m67</t>
    <phoneticPr fontId="10"/>
  </si>
  <si>
    <t>6 女子400m</t>
    <rPh sb="2" eb="4">
      <t xml:space="preserve">ジョシ </t>
    </rPh>
    <phoneticPr fontId="10"/>
  </si>
  <si>
    <t>7 女子4X100mR</t>
    <phoneticPr fontId="10"/>
  </si>
  <si>
    <t>A</t>
    <phoneticPr fontId="10"/>
  </si>
  <si>
    <t>苫小牧　太郎</t>
    <rPh sb="0" eb="3">
      <t>トマコマイ</t>
    </rPh>
    <rPh sb="4" eb="6">
      <t>タロウ</t>
    </rPh>
    <phoneticPr fontId="10"/>
  </si>
  <si>
    <t>ﾄﾏｺﾏｲ ﾀﾛｳ</t>
    <phoneticPr fontId="10"/>
  </si>
  <si>
    <t>男</t>
    <phoneticPr fontId="10"/>
  </si>
  <si>
    <t>男子1500m</t>
    <rPh sb="0" eb="2">
      <t>ダンシ</t>
    </rPh>
    <phoneticPr fontId="10"/>
  </si>
  <si>
    <t>4.52.15</t>
    <phoneticPr fontId="10"/>
  </si>
  <si>
    <t>2 男子400m</t>
    <rPh sb="2" eb="4">
      <t xml:space="preserve">ダンシ </t>
    </rPh>
    <phoneticPr fontId="31"/>
  </si>
  <si>
    <t>3 男子4X100mR</t>
    <phoneticPr fontId="10"/>
  </si>
  <si>
    <t>B</t>
    <phoneticPr fontId="10"/>
  </si>
  <si>
    <t>男子4×100mR</t>
    <rPh sb="0" eb="2">
      <t>ダンシ</t>
    </rPh>
    <phoneticPr fontId="10"/>
  </si>
  <si>
    <t>男子4×400mR</t>
    <rPh sb="0" eb="2">
      <t>ダンシ</t>
    </rPh>
    <phoneticPr fontId="10"/>
  </si>
  <si>
    <t>3.12.00</t>
    <phoneticPr fontId="10"/>
  </si>
  <si>
    <t>男</t>
    <rPh sb="0" eb="1">
      <t>オトコ</t>
    </rPh>
    <phoneticPr fontId="10"/>
  </si>
  <si>
    <t>C</t>
    <phoneticPr fontId="10"/>
  </si>
  <si>
    <t>競技者NO</t>
  </si>
  <si>
    <t>所属コード1</t>
  </si>
  <si>
    <t>所属コード2</t>
  </si>
  <si>
    <t>ナンバー2</t>
  </si>
  <si>
    <t>競技者名カナ</t>
  </si>
  <si>
    <t>競技者名略称</t>
  </si>
  <si>
    <t>性別</t>
  </si>
  <si>
    <t>個人所属地名</t>
  </si>
  <si>
    <t>陸連コード</t>
  </si>
  <si>
    <t>参加競技-競技コード1</t>
  </si>
  <si>
    <t>参加競技-自己記録1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</si>
  <si>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</si>
  <si>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</si>
  <si>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</si>
  <si>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</si>
  <si>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</si>
  <si>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</si>
  <si>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</si>
  <si>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</si>
  <si>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</si>
  <si>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</si>
  <si>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</si>
  <si>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参加競技-記録FLG4</t>
  </si>
  <si>
    <t>参加競技-競技コード5</t>
  </si>
  <si>
    <t>参加競技-自己記録5</t>
  </si>
  <si>
    <t>参加競技-オープン参加FLG5</t>
  </si>
  <si>
    <t>3 小学5,6年男子100m</t>
    <rPh sb="2" eb="4">
      <t>ショウガク</t>
    </rPh>
    <rPh sb="7" eb="8">
      <t>ネン</t>
    </rPh>
    <rPh sb="8" eb="10">
      <t>ダンシ</t>
    </rPh>
    <phoneticPr fontId="39"/>
  </si>
  <si>
    <t>4 小学5,6年男子1500m</t>
    <rPh sb="2" eb="4">
      <t>ショウガク</t>
    </rPh>
    <rPh sb="8" eb="10">
      <t>ダンシ</t>
    </rPh>
    <phoneticPr fontId="40"/>
  </si>
  <si>
    <t>5 小学5,6年男子砲丸投2.721㎏</t>
    <phoneticPr fontId="40"/>
  </si>
  <si>
    <t>6 中学男子100m</t>
    <rPh sb="2" eb="4">
      <t>チュウガク</t>
    </rPh>
    <rPh sb="4" eb="6">
      <t>ダンシ</t>
    </rPh>
    <phoneticPr fontId="39"/>
  </si>
  <si>
    <t>7 中学男子3000m</t>
    <rPh sb="4" eb="6">
      <t>ダンシ</t>
    </rPh>
    <phoneticPr fontId="40"/>
  </si>
  <si>
    <t>9 中学男子砲丸投5.00㎏</t>
    <rPh sb="2" eb="4">
      <t>チュウガク</t>
    </rPh>
    <rPh sb="6" eb="9">
      <t>ホウガンナ</t>
    </rPh>
    <phoneticPr fontId="40"/>
  </si>
  <si>
    <t>10 中学男子円盤投1.5㎏</t>
    <rPh sb="3" eb="5">
      <t>チュウガク</t>
    </rPh>
    <rPh sb="7" eb="10">
      <t>エンバンナゲ</t>
    </rPh>
    <phoneticPr fontId="40"/>
  </si>
  <si>
    <t>11 高校男子砲丸投6.00㎏</t>
    <rPh sb="3" eb="5">
      <t>コウコウ</t>
    </rPh>
    <rPh sb="7" eb="10">
      <t>ホウガンナ</t>
    </rPh>
    <phoneticPr fontId="40"/>
  </si>
  <si>
    <t>12 高校男子円盤投1.75㎏</t>
    <rPh sb="3" eb="5">
      <t>コウコウ</t>
    </rPh>
    <rPh sb="7" eb="10">
      <t>エンバンナゲ</t>
    </rPh>
    <phoneticPr fontId="40"/>
  </si>
  <si>
    <t>13 高校男子ハンマー投6.000㎏</t>
    <rPh sb="3" eb="5">
      <t>コウコウ</t>
    </rPh>
    <rPh sb="5" eb="7">
      <t>ダンシ</t>
    </rPh>
    <rPh sb="11" eb="12">
      <t>ナ</t>
    </rPh>
    <phoneticPr fontId="40"/>
  </si>
  <si>
    <t>14 一般男子100m</t>
    <rPh sb="3" eb="5">
      <t xml:space="preserve">イッパン </t>
    </rPh>
    <phoneticPr fontId="1"/>
  </si>
  <si>
    <t>15 一般男子200m</t>
    <rPh sb="3" eb="5">
      <t xml:space="preserve">イッパン </t>
    </rPh>
    <phoneticPr fontId="1"/>
  </si>
  <si>
    <t>16 一般男子400m</t>
    <rPh sb="3" eb="5">
      <t xml:space="preserve">イッパン </t>
    </rPh>
    <phoneticPr fontId="1"/>
  </si>
  <si>
    <t>17 一般男子800m</t>
    <rPh sb="3" eb="5">
      <t xml:space="preserve">イッパン </t>
    </rPh>
    <phoneticPr fontId="1"/>
  </si>
  <si>
    <t>18 一般男子1500m</t>
    <rPh sb="3" eb="5">
      <t xml:space="preserve">イッパン </t>
    </rPh>
    <phoneticPr fontId="1"/>
  </si>
  <si>
    <t>19 一般男子5000m</t>
    <rPh sb="3" eb="5">
      <t xml:space="preserve">イッパン </t>
    </rPh>
    <phoneticPr fontId="1"/>
  </si>
  <si>
    <t>21 一般男子走高跳</t>
    <rPh sb="3" eb="5">
      <t xml:space="preserve">イッパン </t>
    </rPh>
    <phoneticPr fontId="1"/>
  </si>
  <si>
    <t>22 一般男子走幅跳</t>
    <rPh sb="3" eb="5">
      <t xml:space="preserve">イッパン </t>
    </rPh>
    <phoneticPr fontId="1"/>
  </si>
  <si>
    <t>23 一般男子三段跳</t>
    <rPh sb="3" eb="5">
      <t xml:space="preserve">イッパン </t>
    </rPh>
    <rPh sb="7" eb="9">
      <t>サンダン</t>
    </rPh>
    <phoneticPr fontId="40"/>
  </si>
  <si>
    <t>24 一般男子砲丸投7.26㎏</t>
    <rPh sb="3" eb="5">
      <t>イッパン</t>
    </rPh>
    <rPh sb="7" eb="10">
      <t>ホウガンナ</t>
    </rPh>
    <phoneticPr fontId="40"/>
  </si>
  <si>
    <t>25 一般男子円盤投2.00㎏</t>
    <rPh sb="3" eb="5">
      <t>イッパン</t>
    </rPh>
    <rPh sb="7" eb="10">
      <t>エンバンナゲ</t>
    </rPh>
    <phoneticPr fontId="40"/>
  </si>
  <si>
    <t>26 一般男子やり投800g</t>
    <rPh sb="9" eb="10">
      <t>トウ</t>
    </rPh>
    <phoneticPr fontId="40"/>
  </si>
  <si>
    <t>27 一般ハンマー投7.26㎏</t>
    <rPh sb="3" eb="5">
      <t>イッパン</t>
    </rPh>
    <rPh sb="9" eb="10">
      <t>ナ</t>
    </rPh>
    <phoneticPr fontId="40"/>
  </si>
  <si>
    <t>30 小学5,6年女子100m</t>
    <rPh sb="3" eb="5">
      <t>ショウガク</t>
    </rPh>
    <rPh sb="8" eb="9">
      <t>ネン</t>
    </rPh>
    <phoneticPr fontId="39"/>
  </si>
  <si>
    <t>31 小学5,6年女子800m</t>
    <rPh sb="3" eb="5">
      <t>ショウガク</t>
    </rPh>
    <rPh sb="8" eb="9">
      <t>ネン</t>
    </rPh>
    <phoneticPr fontId="40"/>
  </si>
  <si>
    <t>33 中学女子100m</t>
    <rPh sb="3" eb="5">
      <t>チュウガク</t>
    </rPh>
    <rPh sb="5" eb="7">
      <t>ジョシ</t>
    </rPh>
    <phoneticPr fontId="40"/>
  </si>
  <si>
    <t>35 中学女子砲丸投2.721㎏</t>
    <rPh sb="3" eb="5">
      <t>チュウガク</t>
    </rPh>
    <rPh sb="5" eb="7">
      <t>ジョシ</t>
    </rPh>
    <rPh sb="7" eb="10">
      <t>ホウガンナゲ</t>
    </rPh>
    <phoneticPr fontId="40"/>
  </si>
  <si>
    <t>36 高校・一般女子100m</t>
    <rPh sb="3" eb="5">
      <t xml:space="preserve">コウコウ </t>
    </rPh>
    <rPh sb="6" eb="8">
      <t xml:space="preserve">イッパン </t>
    </rPh>
    <rPh sb="8" eb="10">
      <t>ジョシ</t>
    </rPh>
    <phoneticPr fontId="40"/>
  </si>
  <si>
    <t>37 高校・一般女子200m</t>
    <rPh sb="3" eb="5">
      <t xml:space="preserve">コウコウ </t>
    </rPh>
    <rPh sb="6" eb="8">
      <t xml:space="preserve">イッパン </t>
    </rPh>
    <rPh sb="8" eb="10">
      <t>ジョシ</t>
    </rPh>
    <phoneticPr fontId="40"/>
  </si>
  <si>
    <t>38 高校・一般女子400m</t>
    <rPh sb="3" eb="5">
      <t xml:space="preserve">コウコウ </t>
    </rPh>
    <rPh sb="6" eb="8">
      <t xml:space="preserve">イッパン </t>
    </rPh>
    <rPh sb="8" eb="10">
      <t>ジョシ</t>
    </rPh>
    <phoneticPr fontId="40"/>
  </si>
  <si>
    <t>39 高校・一般女子800m</t>
    <rPh sb="3" eb="5">
      <t xml:space="preserve">コウコウク </t>
    </rPh>
    <rPh sb="6" eb="8">
      <t xml:space="preserve">イッパン </t>
    </rPh>
    <rPh sb="8" eb="10">
      <t>ジョシ</t>
    </rPh>
    <phoneticPr fontId="40"/>
  </si>
  <si>
    <t>40 高校・一般女子3000m</t>
    <rPh sb="3" eb="5">
      <t xml:space="preserve">コウコウ </t>
    </rPh>
    <rPh sb="6" eb="8">
      <t xml:space="preserve">イッパン </t>
    </rPh>
    <rPh sb="8" eb="10">
      <t>ジョシ</t>
    </rPh>
    <phoneticPr fontId="40"/>
  </si>
  <si>
    <t>41 高校・一般女子100mH</t>
    <rPh sb="3" eb="5">
      <t xml:space="preserve">コウコウ </t>
    </rPh>
    <rPh sb="6" eb="8">
      <t xml:space="preserve">イッパン </t>
    </rPh>
    <rPh sb="8" eb="10">
      <t>ジョシ</t>
    </rPh>
    <phoneticPr fontId="40"/>
  </si>
  <si>
    <t>43 高校・一般女子走幅跳</t>
    <rPh sb="3" eb="5">
      <t xml:space="preserve">コウコウ </t>
    </rPh>
    <rPh sb="6" eb="8">
      <t xml:space="preserve">イッパン </t>
    </rPh>
    <rPh sb="8" eb="10">
      <t>ジョシ</t>
    </rPh>
    <rPh sb="10" eb="11">
      <t>ハシ</t>
    </rPh>
    <rPh sb="11" eb="13">
      <t>ハバト</t>
    </rPh>
    <phoneticPr fontId="40"/>
  </si>
  <si>
    <t>42 高校・一般女子走高跳</t>
    <rPh sb="3" eb="5">
      <t xml:space="preserve">コウコウ </t>
    </rPh>
    <rPh sb="6" eb="8">
      <t xml:space="preserve">イッパン </t>
    </rPh>
    <rPh sb="8" eb="10">
      <t>ジョシ</t>
    </rPh>
    <rPh sb="10" eb="11">
      <t>ハシ</t>
    </rPh>
    <rPh sb="11" eb="13">
      <t>タカト</t>
    </rPh>
    <phoneticPr fontId="40"/>
  </si>
  <si>
    <t>44 高校・一般女子三段跳</t>
    <rPh sb="3" eb="5">
      <t xml:space="preserve">コウコウ </t>
    </rPh>
    <rPh sb="6" eb="8">
      <t xml:space="preserve">イッパン </t>
    </rPh>
    <rPh sb="8" eb="10">
      <t>ジョシ</t>
    </rPh>
    <rPh sb="10" eb="13">
      <t>サンダントビ</t>
    </rPh>
    <phoneticPr fontId="40"/>
  </si>
  <si>
    <t>45 高校・一般女子砲丸投4.000㎏</t>
    <rPh sb="3" eb="5">
      <t xml:space="preserve">コウコウ </t>
    </rPh>
    <rPh sb="6" eb="8">
      <t xml:space="preserve">イッパン </t>
    </rPh>
    <rPh sb="8" eb="10">
      <t>ジョシ</t>
    </rPh>
    <rPh sb="10" eb="13">
      <t>ホウガンナゲ</t>
    </rPh>
    <phoneticPr fontId="40"/>
  </si>
  <si>
    <t>46 高校・一般女子円盤投1.000㎏</t>
    <rPh sb="3" eb="5">
      <t xml:space="preserve">コウコウ </t>
    </rPh>
    <rPh sb="6" eb="8">
      <t xml:space="preserve">イッパン </t>
    </rPh>
    <rPh sb="8" eb="10">
      <t>ジョシ</t>
    </rPh>
    <rPh sb="10" eb="13">
      <t>エンバンナゲ</t>
    </rPh>
    <phoneticPr fontId="40"/>
  </si>
  <si>
    <t>47 高校・一般女子やり投600g</t>
    <rPh sb="3" eb="5">
      <t xml:space="preserve">コウコウ </t>
    </rPh>
    <rPh sb="6" eb="8">
      <t xml:space="preserve">イッパン </t>
    </rPh>
    <rPh sb="8" eb="10">
      <t>ジョシ</t>
    </rPh>
    <rPh sb="12" eb="13">
      <t>ナ</t>
    </rPh>
    <phoneticPr fontId="40"/>
  </si>
  <si>
    <t>48 高校・一般女子ハンマー投4.0㎏</t>
    <rPh sb="3" eb="5">
      <t xml:space="preserve">コウコウ </t>
    </rPh>
    <rPh sb="6" eb="8">
      <t xml:space="preserve">イッパン </t>
    </rPh>
    <rPh sb="8" eb="10">
      <t>ジョシ</t>
    </rPh>
    <rPh sb="14" eb="15">
      <t>トウ</t>
    </rPh>
    <phoneticPr fontId="40"/>
  </si>
  <si>
    <t>49 小学男子4×100mR</t>
    <rPh sb="3" eb="5">
      <t>ショウガク</t>
    </rPh>
    <rPh sb="5" eb="7">
      <t>ダンシ</t>
    </rPh>
    <phoneticPr fontId="40"/>
  </si>
  <si>
    <t>50 小学女子4×100mR</t>
    <rPh sb="3" eb="5">
      <t>ショウガク</t>
    </rPh>
    <rPh sb="5" eb="7">
      <t>ジョシ</t>
    </rPh>
    <phoneticPr fontId="40"/>
  </si>
  <si>
    <t>1 小学1-4年男子100m</t>
    <rPh sb="2" eb="4">
      <t>ショウガク</t>
    </rPh>
    <rPh sb="7" eb="8">
      <t>ネン</t>
    </rPh>
    <rPh sb="8" eb="10">
      <t>ダンシ</t>
    </rPh>
    <phoneticPr fontId="39"/>
  </si>
  <si>
    <t>2 小学1-4年男子800m</t>
    <rPh sb="2" eb="4">
      <t>ショウガク</t>
    </rPh>
    <rPh sb="7" eb="8">
      <t>ネン</t>
    </rPh>
    <rPh sb="8" eb="10">
      <t>ダンシ</t>
    </rPh>
    <phoneticPr fontId="40"/>
  </si>
  <si>
    <t>28 小学1-4年女子100m</t>
    <rPh sb="3" eb="5">
      <t>ショウガク</t>
    </rPh>
    <rPh sb="8" eb="9">
      <t>ネン</t>
    </rPh>
    <phoneticPr fontId="39"/>
  </si>
  <si>
    <t>29 小学1-4年女子800m</t>
    <rPh sb="3" eb="5">
      <t>ショウガク</t>
    </rPh>
    <rPh sb="8" eb="9">
      <t>ネン</t>
    </rPh>
    <phoneticPr fontId="40"/>
  </si>
  <si>
    <t>51 一般男子4X100mR</t>
    <rPh sb="3" eb="5">
      <t xml:space="preserve">イッパン </t>
    </rPh>
    <phoneticPr fontId="40"/>
  </si>
  <si>
    <t>52 一般女子4X100mR</t>
    <rPh sb="3" eb="5">
      <t xml:space="preserve">イッパン </t>
    </rPh>
    <phoneticPr fontId="40"/>
  </si>
  <si>
    <r>
      <rPr>
        <b/>
        <sz val="16"/>
        <color indexed="8"/>
        <rFont val="ＭＳ Ｐゴシック"/>
        <family val="3"/>
        <charset val="128"/>
      </rPr>
      <t>申込一覧</t>
    </r>
    <r>
      <rPr>
        <sz val="16"/>
        <color indexed="8"/>
        <rFont val="ＭＳ Ｐゴシック"/>
        <family val="3"/>
        <charset val="128"/>
      </rPr>
      <t>【男女兼用です】　　　</t>
    </r>
    <r>
      <rPr>
        <sz val="12"/>
        <color indexed="8"/>
        <rFont val="ＭＳ Ｐゴシック"/>
        <family val="3"/>
        <charset val="128"/>
      </rPr>
      <t>白セルは入力、</t>
    </r>
    <r>
      <rPr>
        <sz val="12"/>
        <color theme="3" tint="0.39997558519241921"/>
        <rFont val="ＭＳ Ｐゴシック"/>
        <family val="2"/>
        <charset val="128"/>
      </rPr>
      <t>青色セル</t>
    </r>
    <r>
      <rPr>
        <sz val="12"/>
        <color indexed="8"/>
        <rFont val="ＭＳ Ｐゴシック"/>
        <family val="3"/>
        <charset val="128"/>
      </rPr>
      <t>はリストより選択、</t>
    </r>
    <r>
      <rPr>
        <sz val="12"/>
        <color indexed="10"/>
        <rFont val="ＭＳ Ｐゴシック"/>
        <family val="3"/>
        <charset val="128"/>
      </rPr>
      <t>赤セル</t>
    </r>
    <r>
      <rPr>
        <sz val="12"/>
        <color indexed="8"/>
        <rFont val="ＭＳ Ｐゴシック"/>
        <family val="3"/>
        <charset val="128"/>
      </rPr>
      <t>は入力禁止</t>
    </r>
    <rPh sb="0" eb="2">
      <t>モウシコミ</t>
    </rPh>
    <rPh sb="2" eb="4">
      <t>イチラン</t>
    </rPh>
    <rPh sb="5" eb="7">
      <t>ダンジョ</t>
    </rPh>
    <rPh sb="7" eb="9">
      <t>ケンヨウ</t>
    </rPh>
    <rPh sb="15" eb="16">
      <t>シロ</t>
    </rPh>
    <rPh sb="19" eb="21">
      <t>ニュウリョク</t>
    </rPh>
    <rPh sb="22" eb="23">
      <t>アオ</t>
    </rPh>
    <rPh sb="23" eb="24">
      <t>イロ</t>
    </rPh>
    <rPh sb="32" eb="34">
      <t>センタク</t>
    </rPh>
    <rPh sb="35" eb="36">
      <t>アカ</t>
    </rPh>
    <rPh sb="39" eb="41">
      <t>ニュウリョク</t>
    </rPh>
    <rPh sb="41" eb="43">
      <t>キンシ</t>
    </rPh>
    <phoneticPr fontId="10"/>
  </si>
  <si>
    <t>10 中学男子円盤投</t>
    <rPh sb="3" eb="5">
      <t xml:space="preserve">チュウガク </t>
    </rPh>
    <rPh sb="5" eb="7">
      <t xml:space="preserve">ダンシ </t>
    </rPh>
    <rPh sb="7" eb="9">
      <t xml:space="preserve">エンバン </t>
    </rPh>
    <rPh sb="9" eb="10">
      <t xml:space="preserve">ナゲ </t>
    </rPh>
    <phoneticPr fontId="31"/>
  </si>
  <si>
    <t>23m02</t>
    <phoneticPr fontId="1"/>
  </si>
  <si>
    <t>32 小学女子砲丸投2.721kg</t>
    <rPh sb="3" eb="5">
      <t xml:space="preserve">ショウガク </t>
    </rPh>
    <rPh sb="5" eb="7">
      <t xml:space="preserve">ジョシ </t>
    </rPh>
    <rPh sb="7" eb="9">
      <t xml:space="preserve">ホウガン </t>
    </rPh>
    <rPh sb="9" eb="10">
      <t xml:space="preserve">ナゲ </t>
    </rPh>
    <phoneticPr fontId="1"/>
  </si>
  <si>
    <t>8 中学男子110mH（0.914m）</t>
    <rPh sb="2" eb="4">
      <t>チュウガク</t>
    </rPh>
    <rPh sb="4" eb="5">
      <t>ダン</t>
    </rPh>
    <rPh sb="5" eb="6">
      <t>コ</t>
    </rPh>
    <phoneticPr fontId="40"/>
  </si>
  <si>
    <t>20 一般男子110mH（1.067m）</t>
    <rPh sb="3" eb="5">
      <t xml:space="preserve">イッパン </t>
    </rPh>
    <phoneticPr fontId="1"/>
  </si>
  <si>
    <t>34 中学女子100mH（0.762m）</t>
    <rPh sb="3" eb="5">
      <t>チュウガク</t>
    </rPh>
    <rPh sb="5" eb="7">
      <t>ジョシ</t>
    </rPh>
    <phoneticPr fontId="40"/>
  </si>
  <si>
    <t>≪役職名：競技者、出発、スターター、跳躍、投擲、風力、マーシャル、監察、記録、写真判定、一任≫</t>
    <rPh sb="18" eb="20">
      <t xml:space="preserve">チョウヤク </t>
    </rPh>
    <rPh sb="21" eb="23">
      <t xml:space="preserve">トウテキ </t>
    </rPh>
    <phoneticPr fontId="1"/>
  </si>
  <si>
    <t>　ただし，競技規則（規格）は一般のもので行う。</t>
    <rPh sb="5" eb="9">
      <t>キョウギキソク</t>
    </rPh>
    <rPh sb="10" eb="12">
      <t>キカク</t>
    </rPh>
    <rPh sb="14" eb="16">
      <t>イッパン</t>
    </rPh>
    <rPh sb="20" eb="21">
      <t>オコナ</t>
    </rPh>
    <phoneticPr fontId="1"/>
  </si>
  <si>
    <t>※昼食は大会本部で用意します。</t>
    <rPh sb="1" eb="3">
      <t>チュウショク</t>
    </rPh>
    <rPh sb="4" eb="6">
      <t>タイカイ</t>
    </rPh>
    <rPh sb="6" eb="8">
      <t>ホンブ</t>
    </rPh>
    <rPh sb="9" eb="11">
      <t>ヨウイ</t>
    </rPh>
    <phoneticPr fontId="1"/>
  </si>
  <si>
    <t>第28回　苫小牧春季陸上競技大会　開催要項</t>
    <rPh sb="8" eb="10">
      <t>シュンキ</t>
    </rPh>
    <phoneticPr fontId="1"/>
  </si>
  <si>
    <t>苫小牧ヤクルト緑ヶ丘陸上競技場（苫小牧市清水町3丁目3番26号）</t>
    <rPh sb="0" eb="3">
      <t>トマコマイ</t>
    </rPh>
    <rPh sb="7" eb="10">
      <t>ミドリガオカ</t>
    </rPh>
    <rPh sb="10" eb="12">
      <t>リクジョウ</t>
    </rPh>
    <rPh sb="12" eb="15">
      <t>キョウギジョウ</t>
    </rPh>
    <rPh sb="16" eb="20">
      <t>トマコマイシ</t>
    </rPh>
    <phoneticPr fontId="1"/>
  </si>
  <si>
    <t>2024年度（財）日本陸上競技連盟競技規則と本大会要項を適応する。</t>
    <phoneticPr fontId="1"/>
  </si>
  <si>
    <t>2024年度（財）日本陸上競技連盟登録競技者であること。</t>
    <phoneticPr fontId="1"/>
  </si>
  <si>
    <t>2024年4月19日（金）　午後5時必着</t>
    <rPh sb="11" eb="12">
      <t>キン</t>
    </rPh>
    <phoneticPr fontId="1"/>
  </si>
  <si>
    <t>(3) 個人情報について大会参加に際して提供される個人情報は本大会活動に利用する　　ものとし、これ以外の目的に利用することはありません。またホームページに大会結果（氏名、学校名、学年、記録）が掲載されることを了承願います。</t>
    <rPh sb="104" eb="106">
      <t>リョウショウ</t>
    </rPh>
    <rPh sb="106" eb="107">
      <t>ネガ</t>
    </rPh>
    <phoneticPr fontId="1"/>
  </si>
  <si>
    <t>厚真スロー２００１～２０４０　沼ノ端ＲＳＣ２０４１～２０６０　清水陸ク２０６１～２０８０　</t>
    <rPh sb="0" eb="2">
      <t>アツマ</t>
    </rPh>
    <rPh sb="15" eb="16">
      <t>ヌマ</t>
    </rPh>
    <rPh sb="17" eb="18">
      <t>ハタ</t>
    </rPh>
    <phoneticPr fontId="1"/>
  </si>
  <si>
    <t>苫西陸ク２０８１～２１００　ＭＡＣ２１０１～２１１０</t>
    <rPh sb="0" eb="1">
      <t>トマ</t>
    </rPh>
    <rPh sb="1" eb="2">
      <t>ニシ</t>
    </rPh>
    <rPh sb="2" eb="3">
      <t>リク</t>
    </rPh>
    <phoneticPr fontId="1"/>
  </si>
  <si>
    <t>三石陸ク２２０１～２２１０　えりもＴＦＣ２２１１～２２２０　浦河陸少２２２１～２２３０</t>
    <rPh sb="0" eb="2">
      <t>ミツイシ</t>
    </rPh>
    <rPh sb="2" eb="3">
      <t>リク</t>
    </rPh>
    <rPh sb="30" eb="32">
      <t>ウラカワ</t>
    </rPh>
    <rPh sb="32" eb="33">
      <t>リク</t>
    </rPh>
    <rPh sb="33" eb="34">
      <t>ショウ</t>
    </rPh>
    <phoneticPr fontId="1"/>
  </si>
  <si>
    <t>※今年度より苫小牧地区の中学校関係クラブチームに番号を割り当てます。</t>
    <rPh sb="1" eb="4">
      <t>コンネンド</t>
    </rPh>
    <rPh sb="6" eb="9">
      <t>トマコマイ</t>
    </rPh>
    <rPh sb="9" eb="11">
      <t>チク</t>
    </rPh>
    <rPh sb="12" eb="15">
      <t>チュウガッコウ</t>
    </rPh>
    <rPh sb="15" eb="17">
      <t>カンケイ</t>
    </rPh>
    <rPh sb="24" eb="26">
      <t>バンゴウ</t>
    </rPh>
    <rPh sb="27" eb="28">
      <t>ワ</t>
    </rPh>
    <rPh sb="29" eb="30">
      <t>ア</t>
    </rPh>
    <phoneticPr fontId="1"/>
  </si>
  <si>
    <t>　上記一覧にない新規クラブチームについてはお問い合わせください。</t>
    <rPh sb="1" eb="3">
      <t>ジョウキ</t>
    </rPh>
    <rPh sb="3" eb="5">
      <t>イチラン</t>
    </rPh>
    <rPh sb="8" eb="10">
      <t>シンキ</t>
    </rPh>
    <rPh sb="22" eb="23">
      <t>ト</t>
    </rPh>
    <rPh sb="24" eb="25">
      <t>ア</t>
    </rPh>
    <phoneticPr fontId="1"/>
  </si>
  <si>
    <t>　クラブチーム所属でも昨年度までの番号を継続使用することは可とします。</t>
    <rPh sb="7" eb="9">
      <t>ショゾク</t>
    </rPh>
    <rPh sb="11" eb="14">
      <t>サクネンド</t>
    </rPh>
    <rPh sb="17" eb="19">
      <t>バンゴウ</t>
    </rPh>
    <rPh sb="20" eb="22">
      <t>ケイゾク</t>
    </rPh>
    <rPh sb="22" eb="24">
      <t>シヨウ</t>
    </rPh>
    <rPh sb="29" eb="30">
      <t>カ</t>
    </rPh>
    <phoneticPr fontId="1"/>
  </si>
  <si>
    <t>2024年5月4日（土）　雨天決行</t>
    <rPh sb="10" eb="11">
      <t>ド</t>
    </rPh>
    <phoneticPr fontId="1"/>
  </si>
  <si>
    <t>(1) メールアドレスnagasawatomoaki@icloud.comに送信すること。</t>
    <phoneticPr fontId="1"/>
  </si>
  <si>
    <t>第28回　苫小牧春季陸上競技大会　5月4日（土）</t>
    <rPh sb="4" eb="6">
      <t xml:space="preserve">ネンド </t>
    </rPh>
    <rPh sb="18" eb="19">
      <t xml:space="preserve">ガツ </t>
    </rPh>
    <rPh sb="20" eb="21">
      <t xml:space="preserve">ニチ </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</si>
</sst>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_ "/>
  </numFmts>
  <fonts count="4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u val="double"/>
      <sz val="11"/>
      <color theme="1"/>
      <name val="ＭＳ Ｐゴシック"/>
      <family val="2"/>
      <charset val="128"/>
      <scheme val="minor"/>
    </font>
    <font>
      <sz val="6"/>
      <name val="ＭＳ Ｐゴシック"/>
      <family val="3"/>
      <charset val="128"/>
    </font>
    <font>
      <b/>
      <sz val="1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16"/>
      <name val="HGPｺﾞｼｯｸE"/>
      <family val="3"/>
      <charset val="128"/>
    </font>
    <font>
      <b/>
      <sz val="11"/>
      <name val="ＭＳ Ｐ明朝"/>
      <family val="1"/>
      <charset val="128"/>
    </font>
    <font>
      <u/>
      <sz val="11"/>
      <color theme="10"/>
      <name val="ＭＳ Ｐゴシック"/>
      <family val="3"/>
      <charset val="128"/>
    </font>
    <font>
      <sz val="10"/>
      <color theme="0" tint="-0.89999084444715716"/>
      <name val="ＭＳ Ｐ明朝"/>
      <family val="1"/>
      <charset val="128"/>
    </font>
    <font>
      <sz val="11"/>
      <name val="ＭＳ Ｐ明朝"/>
      <family val="1"/>
      <charset val="128"/>
    </font>
    <font>
      <sz val="10"/>
      <color indexed="8"/>
      <name val="ＭＳ Ｐゴシック"/>
      <family val="3"/>
      <charset val="128"/>
    </font>
    <font>
      <sz val="9"/>
      <color indexed="8"/>
      <name val="ＭＳ Ｐゴシック"/>
      <family val="3"/>
      <charset val="128"/>
    </font>
    <font>
      <sz val="16"/>
      <color indexed="8"/>
      <name val="ＭＳ Ｐゴシック"/>
      <family val="3"/>
      <charset val="128"/>
    </font>
    <font>
      <b/>
      <sz val="16"/>
      <color indexed="8"/>
      <name val="ＭＳ Ｐゴシック"/>
      <family val="3"/>
      <charset val="128"/>
    </font>
    <font>
      <sz val="12"/>
      <color indexed="8"/>
      <name val="ＭＳ Ｐゴシック"/>
      <family val="3"/>
      <charset val="128"/>
    </font>
    <font>
      <sz val="12"/>
      <color theme="3" tint="0.39997558519241921"/>
      <name val="ＭＳ Ｐゴシック"/>
      <family val="2"/>
      <charset val="128"/>
    </font>
    <font>
      <sz val="12"/>
      <color indexed="10"/>
      <name val="ＭＳ Ｐゴシック"/>
      <family val="3"/>
      <charset val="128"/>
    </font>
    <font>
      <sz val="8"/>
      <color indexed="8"/>
      <name val="ＭＳ Ｐゴシック"/>
      <family val="3"/>
      <charset val="128"/>
    </font>
    <font>
      <sz val="6"/>
      <color indexed="8"/>
      <name val="ＭＳ Ｐゴシック"/>
      <family val="3"/>
      <charset val="128"/>
    </font>
    <font>
      <b/>
      <sz val="15"/>
      <color indexed="56"/>
      <name val="ＭＳ Ｐゴシック"/>
      <family val="3"/>
      <charset val="128"/>
    </font>
    <font>
      <sz val="9"/>
      <color rgb="FFFF0000"/>
      <name val="ＭＳ Ｐゴシック"/>
      <family val="3"/>
      <charset val="128"/>
    </font>
    <font>
      <sz val="9"/>
      <color rgb="FFFF0000"/>
      <name val="ＭＳ Ｐゴシック"/>
      <family val="3"/>
      <charset val="128"/>
      <scheme val="minor"/>
    </font>
    <font>
      <b/>
      <sz val="9"/>
      <color rgb="FF000000"/>
      <name val="ＭＳ Ｐゴシック"/>
      <family val="2"/>
      <charset val="128"/>
    </font>
    <font>
      <b/>
      <sz val="9"/>
      <color indexed="8"/>
      <name val="ＭＳ Ｐゴシック"/>
      <family val="3"/>
      <charset val="128"/>
    </font>
    <font>
      <sz val="9"/>
      <color theme="3" tint="0.39997558519241921"/>
      <name val="ＭＳ Ｐゴシック"/>
      <family val="3"/>
      <charset val="128"/>
    </font>
    <font>
      <sz val="9"/>
      <color theme="3" tint="0.39997558519241921"/>
      <name val="ＭＳ Ｐゴシック (本文)"/>
      <family val="3"/>
      <charset val="128"/>
    </font>
    <font>
      <sz val="9"/>
      <color rgb="FF0070C0"/>
      <name val="ＭＳ Ｐゴシック"/>
      <family val="2"/>
      <charset val="128"/>
      <scheme val="minor"/>
    </font>
    <font>
      <b/>
      <sz val="15"/>
      <color indexed="56"/>
      <name val="ＭＳ Ｐゴシック"/>
      <family val="2"/>
      <charset val="128"/>
    </font>
    <font>
      <sz val="6"/>
      <name val="ＭＳ Ｐゴシック"/>
      <family val="2"/>
      <charset val="128"/>
    </font>
    <font>
      <sz val="9"/>
      <color rgb="FFFF0000"/>
      <name val="ＭＳ Ｐゴシック"/>
      <family val="2"/>
      <charset val="128"/>
      <scheme val="minor"/>
    </font>
    <font>
      <sz val="9"/>
      <color theme="3" tint="0.39997558519241921"/>
      <name val="ＭＳ Ｐゴシック"/>
      <family val="3"/>
      <charset val="128"/>
      <scheme val="minor"/>
    </font>
    <font>
      <sz val="9"/>
      <color theme="3" tint="0.39997558519241921"/>
      <name val="ＭＳ Ｐゴシック"/>
      <family val="2"/>
      <charset val="128"/>
      <scheme val="minor"/>
    </font>
    <font>
      <sz val="9"/>
      <color theme="1"/>
      <name val="ＭＳ Ｐゴシック"/>
      <family val="2"/>
      <charset val="128"/>
      <scheme val="minor"/>
    </font>
    <font>
      <sz val="9"/>
      <color indexed="30"/>
      <name val="ＭＳ Ｐゴシック"/>
      <family val="2"/>
      <charset val="128"/>
      <scheme val="minor"/>
    </font>
    <font>
      <sz val="9"/>
      <color indexed="10"/>
      <name val="ＭＳ Ｐゴシック"/>
      <family val="2"/>
      <charset val="128"/>
      <scheme val="minor"/>
    </font>
    <font>
      <sz val="11"/>
      <color rgb="FFFF0000"/>
      <name val="ＭＳ Ｐゴシック"/>
      <family val="3"/>
      <charset val="128"/>
    </font>
  </fonts>
  <fills count="16">
    <fill>
      <patternFill patternType="none"/>
    </fill>
    <fill>
      <patternFill patternType="gray125"/>
    </fill>
    <fill>
      <patternFill patternType="solid">
        <fgColor theme="0" tint="-0.89999084444715716"/>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indexed="11"/>
        <bgColor indexed="64"/>
      </patternFill>
    </fill>
    <fill>
      <patternFill patternType="solid">
        <fgColor rgb="FF00B050"/>
        <bgColor indexed="64"/>
      </patternFill>
    </fill>
    <fill>
      <patternFill patternType="solid">
        <fgColor indexed="42"/>
        <bgColor indexed="64"/>
      </patternFill>
    </fill>
    <fill>
      <patternFill patternType="solid">
        <fgColor rgb="FFCCFFCC"/>
        <bgColor indexed="64"/>
      </patternFill>
    </fill>
    <fill>
      <patternFill patternType="solid">
        <fgColor rgb="FFFF6699"/>
        <bgColor indexed="64"/>
      </patternFill>
    </fill>
    <fill>
      <patternFill patternType="solid">
        <fgColor theme="3" tint="0.79998168889431442"/>
        <bgColor indexed="64"/>
      </patternFill>
    </fill>
    <fill>
      <patternFill patternType="solid">
        <fgColor rgb="FFC5DAF1"/>
        <bgColor indexed="64"/>
      </patternFill>
    </fill>
    <fill>
      <patternFill patternType="solid">
        <fgColor indexed="45"/>
        <bgColor indexed="64"/>
      </patternFill>
    </fill>
    <fill>
      <patternFill patternType="solid">
        <fgColor indexed="30"/>
        <bgColor indexed="64"/>
      </patternFill>
    </fill>
  </fills>
  <borders count="90">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double">
        <color indexed="64"/>
      </bottom>
      <diagonal/>
    </border>
    <border diagonalDown="1">
      <left style="hair">
        <color indexed="64"/>
      </left>
      <right style="hair">
        <color indexed="64"/>
      </right>
      <top/>
      <bottom style="double">
        <color indexed="64"/>
      </bottom>
      <diagonal style="thin">
        <color indexed="64"/>
      </diagonal>
    </border>
    <border>
      <left style="thin">
        <color indexed="64"/>
      </left>
      <right style="hair">
        <color indexed="64"/>
      </right>
      <top/>
      <bottom style="thin">
        <color indexed="64"/>
      </bottom>
      <diagonal/>
    </border>
    <border diagonalDown="1">
      <left style="hair">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double">
        <color indexed="64"/>
      </bottom>
      <diagonal/>
    </border>
  </borders>
  <cellStyleXfs count="3">
    <xf numFmtId="0" fontId="0" fillId="0" borderId="0">
      <alignment vertical="center"/>
    </xf>
    <xf numFmtId="0" fontId="5" fillId="0" borderId="0">
      <alignment vertical="center"/>
    </xf>
    <xf numFmtId="0" fontId="19" fillId="0" borderId="0" applyNumberFormat="0" applyFill="0" applyBorder="0" applyAlignment="0" applyProtection="0">
      <alignment vertical="top"/>
      <protection locked="0"/>
    </xf>
  </cellStyleXfs>
  <cellXfs count="284">
    <xf numFmtId="0" fontId="0" fillId="0" borderId="0" xfId="0">
      <alignment vertical="center"/>
    </xf>
    <xf numFmtId="0" fontId="0" fillId="0" borderId="0" xfId="0" applyAlignment="1">
      <alignment vertical="top"/>
    </xf>
    <xf numFmtId="0" fontId="4" fillId="0" borderId="0" xfId="0" applyFont="1">
      <alignment vertical="center"/>
    </xf>
    <xf numFmtId="0" fontId="5"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wrapText="1"/>
    </xf>
    <xf numFmtId="49" fontId="0" fillId="0" borderId="0" xfId="0" applyNumberFormat="1" applyAlignment="1">
      <alignment horizontal="left" vertical="top"/>
    </xf>
    <xf numFmtId="0" fontId="8" fillId="0" borderId="0" xfId="0" applyFont="1">
      <alignment vertical="center"/>
    </xf>
    <xf numFmtId="0" fontId="7" fillId="0" borderId="0" xfId="0" applyFont="1">
      <alignment vertical="center"/>
    </xf>
    <xf numFmtId="0" fontId="5" fillId="0" borderId="0" xfId="1">
      <alignment vertical="center"/>
    </xf>
    <xf numFmtId="0" fontId="9" fillId="0" borderId="0" xfId="0" applyFont="1">
      <alignment vertical="center"/>
    </xf>
    <xf numFmtId="0" fontId="12" fillId="0" borderId="0" xfId="1" applyFont="1">
      <alignment vertical="center"/>
    </xf>
    <xf numFmtId="0" fontId="12" fillId="0" borderId="5" xfId="1" applyFont="1" applyBorder="1">
      <alignment vertical="center"/>
    </xf>
    <xf numFmtId="0" fontId="12" fillId="0" borderId="6" xfId="1" applyFont="1" applyBorder="1">
      <alignment vertical="center"/>
    </xf>
    <xf numFmtId="0" fontId="11" fillId="0" borderId="0" xfId="1" applyFont="1">
      <alignment vertical="center"/>
    </xf>
    <xf numFmtId="0" fontId="11" fillId="0" borderId="0" xfId="1" applyFont="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16" fillId="0" borderId="0" xfId="1" applyFont="1" applyAlignment="1">
      <alignment horizontal="left" vertical="center"/>
    </xf>
    <xf numFmtId="0" fontId="12" fillId="0" borderId="0" xfId="1" applyFont="1" applyAlignment="1">
      <alignment horizontal="center" vertical="center"/>
    </xf>
    <xf numFmtId="0" fontId="17" fillId="0" borderId="0" xfId="1" applyFont="1" applyAlignment="1">
      <alignment vertical="center" shrinkToFit="1"/>
    </xf>
    <xf numFmtId="0" fontId="18" fillId="0" borderId="0" xfId="1" applyFont="1" applyAlignment="1">
      <alignment horizontal="center" vertical="center"/>
    </xf>
    <xf numFmtId="0" fontId="18" fillId="0" borderId="0" xfId="1" applyFont="1" applyAlignment="1">
      <alignment horizontal="left" vertical="center"/>
    </xf>
    <xf numFmtId="0" fontId="18" fillId="0" borderId="0" xfId="1" applyFont="1" applyAlignment="1">
      <alignment horizontal="left" vertical="top"/>
    </xf>
    <xf numFmtId="0" fontId="17" fillId="0" borderId="0" xfId="1" applyFont="1" applyAlignment="1">
      <alignment horizontal="center" vertical="center" shrinkToFit="1"/>
    </xf>
    <xf numFmtId="0" fontId="13" fillId="0" borderId="0" xfId="1" applyFont="1" applyAlignment="1">
      <alignment horizontal="left" vertical="center"/>
    </xf>
    <xf numFmtId="0" fontId="13" fillId="0" borderId="0" xfId="1" applyFont="1" applyAlignment="1">
      <alignment horizontal="center" vertical="center"/>
    </xf>
    <xf numFmtId="0" fontId="21" fillId="0" borderId="33" xfId="1" applyFont="1" applyBorder="1" applyAlignment="1">
      <alignment horizontal="center" vertical="center" shrinkToFit="1"/>
    </xf>
    <xf numFmtId="0" fontId="20" fillId="0" borderId="34" xfId="1" applyFont="1" applyBorder="1" applyAlignment="1">
      <alignment horizontal="center" vertical="center" wrapText="1" shrinkToFit="1"/>
    </xf>
    <xf numFmtId="0" fontId="20" fillId="0" borderId="35" xfId="1" applyFont="1" applyBorder="1" applyAlignment="1">
      <alignment horizontal="center" vertical="center"/>
    </xf>
    <xf numFmtId="0" fontId="15" fillId="0" borderId="34" xfId="1" applyFont="1" applyBorder="1" applyAlignment="1">
      <alignment horizontal="center" vertical="center" wrapText="1" shrinkToFit="1"/>
    </xf>
    <xf numFmtId="0" fontId="15" fillId="0" borderId="35" xfId="1" applyFont="1" applyBorder="1" applyAlignment="1">
      <alignment horizontal="center" vertical="center"/>
    </xf>
    <xf numFmtId="0" fontId="20" fillId="2" borderId="34" xfId="1" applyFont="1" applyFill="1" applyBorder="1" applyAlignment="1">
      <alignment horizontal="center" vertical="center" wrapText="1" shrinkToFit="1"/>
    </xf>
    <xf numFmtId="0" fontId="20" fillId="2" borderId="35" xfId="1" applyFont="1" applyFill="1" applyBorder="1" applyAlignment="1">
      <alignment horizontal="center" vertical="center"/>
    </xf>
    <xf numFmtId="0" fontId="21" fillId="0" borderId="38" xfId="1" applyFont="1" applyBorder="1" applyAlignment="1">
      <alignment horizontal="center" vertical="center"/>
    </xf>
    <xf numFmtId="41" fontId="20" fillId="0" borderId="39" xfId="1" applyNumberFormat="1" applyFont="1" applyBorder="1" applyAlignment="1">
      <alignment horizontal="center" vertical="center"/>
    </xf>
    <xf numFmtId="0" fontId="20" fillId="0" borderId="40" xfId="1" applyFont="1" applyBorder="1">
      <alignment vertical="center"/>
    </xf>
    <xf numFmtId="41" fontId="15" fillId="0" borderId="41" xfId="1" applyNumberFormat="1" applyFont="1" applyBorder="1" applyAlignment="1">
      <alignment horizontal="center" vertical="center"/>
    </xf>
    <xf numFmtId="0" fontId="15" fillId="0" borderId="42" xfId="1" applyFont="1" applyBorder="1">
      <alignment vertical="center"/>
    </xf>
    <xf numFmtId="41" fontId="15" fillId="0" borderId="41" xfId="1" applyNumberFormat="1" applyFont="1" applyBorder="1">
      <alignment vertical="center"/>
    </xf>
    <xf numFmtId="41" fontId="20" fillId="2" borderId="41" xfId="1" applyNumberFormat="1" applyFont="1" applyFill="1" applyBorder="1">
      <alignment vertical="center"/>
    </xf>
    <xf numFmtId="0" fontId="20" fillId="2" borderId="42" xfId="1" applyFont="1" applyFill="1" applyBorder="1">
      <alignment vertical="center"/>
    </xf>
    <xf numFmtId="41" fontId="15" fillId="0" borderId="3" xfId="1" applyNumberFormat="1" applyFont="1" applyBorder="1" applyAlignment="1">
      <alignment horizontal="center" vertical="center"/>
    </xf>
    <xf numFmtId="41" fontId="15" fillId="0" borderId="45" xfId="1" applyNumberFormat="1" applyFont="1" applyBorder="1">
      <alignment vertical="center"/>
    </xf>
    <xf numFmtId="41" fontId="15" fillId="0" borderId="46" xfId="1" applyNumberFormat="1" applyFont="1" applyBorder="1">
      <alignment vertical="center"/>
    </xf>
    <xf numFmtId="0" fontId="21" fillId="3" borderId="47" xfId="1" applyFont="1" applyFill="1" applyBorder="1" applyAlignment="1">
      <alignment horizontal="center" vertical="center"/>
    </xf>
    <xf numFmtId="41" fontId="20" fillId="0" borderId="13" xfId="1" applyNumberFormat="1" applyFont="1" applyBorder="1">
      <alignment vertical="center"/>
    </xf>
    <xf numFmtId="41" fontId="20" fillId="0" borderId="14" xfId="1" applyNumberFormat="1" applyFont="1" applyBorder="1">
      <alignment vertical="center"/>
    </xf>
    <xf numFmtId="41" fontId="15" fillId="3" borderId="13" xfId="1" applyNumberFormat="1" applyFont="1" applyFill="1" applyBorder="1" applyAlignment="1">
      <alignment horizontal="center" vertical="center"/>
    </xf>
    <xf numFmtId="0" fontId="15" fillId="3" borderId="14" xfId="1" applyFont="1" applyFill="1" applyBorder="1">
      <alignment vertical="center"/>
    </xf>
    <xf numFmtId="41" fontId="15" fillId="3" borderId="13" xfId="1" applyNumberFormat="1" applyFont="1" applyFill="1" applyBorder="1">
      <alignment vertical="center"/>
    </xf>
    <xf numFmtId="41" fontId="20" fillId="2" borderId="13" xfId="1" applyNumberFormat="1" applyFont="1" applyFill="1" applyBorder="1">
      <alignment vertical="center"/>
    </xf>
    <xf numFmtId="0" fontId="20" fillId="2" borderId="14" xfId="1" applyFont="1" applyFill="1" applyBorder="1">
      <alignment vertical="center"/>
    </xf>
    <xf numFmtId="41" fontId="15" fillId="0" borderId="3" xfId="1" applyNumberFormat="1" applyFont="1" applyBorder="1">
      <alignment vertical="center"/>
    </xf>
    <xf numFmtId="0" fontId="15" fillId="0" borderId="47" xfId="1" applyFont="1" applyBorder="1" applyAlignment="1">
      <alignment horizontal="center" vertical="center" wrapText="1"/>
    </xf>
    <xf numFmtId="41" fontId="20" fillId="0" borderId="13" xfId="1" applyNumberFormat="1" applyFont="1" applyBorder="1" applyAlignment="1">
      <alignment horizontal="center" vertical="center"/>
    </xf>
    <xf numFmtId="0" fontId="20" fillId="0" borderId="14" xfId="1" applyFont="1" applyBorder="1">
      <alignment vertical="center"/>
    </xf>
    <xf numFmtId="41" fontId="15" fillId="0" borderId="13" xfId="1" applyNumberFormat="1" applyFont="1" applyBorder="1" applyAlignment="1">
      <alignment horizontal="center" vertical="center"/>
    </xf>
    <xf numFmtId="0" fontId="15" fillId="0" borderId="14" xfId="1" applyFont="1" applyBorder="1">
      <alignment vertical="center"/>
    </xf>
    <xf numFmtId="41" fontId="15" fillId="0" borderId="13" xfId="1" applyNumberFormat="1" applyFont="1" applyBorder="1">
      <alignment vertical="center"/>
    </xf>
    <xf numFmtId="0" fontId="15" fillId="0" borderId="51" xfId="1" applyFont="1" applyBorder="1" applyAlignment="1">
      <alignment horizontal="center" vertical="center" wrapText="1"/>
    </xf>
    <xf numFmtId="41" fontId="20" fillId="0" borderId="52" xfId="1" applyNumberFormat="1" applyFont="1" applyBorder="1" applyAlignment="1">
      <alignment horizontal="center" vertical="center"/>
    </xf>
    <xf numFmtId="0" fontId="20" fillId="0" borderId="29" xfId="1" applyFont="1" applyBorder="1">
      <alignment vertical="center"/>
    </xf>
    <xf numFmtId="41" fontId="15" fillId="4" borderId="25" xfId="1" applyNumberFormat="1" applyFont="1" applyFill="1" applyBorder="1" applyAlignment="1">
      <alignment horizontal="center" vertical="center"/>
    </xf>
    <xf numFmtId="0" fontId="15" fillId="4" borderId="25" xfId="1" applyFont="1" applyFill="1" applyBorder="1">
      <alignment vertical="center"/>
    </xf>
    <xf numFmtId="41" fontId="15" fillId="4" borderId="25" xfId="1" applyNumberFormat="1" applyFont="1" applyFill="1" applyBorder="1">
      <alignment vertical="center"/>
    </xf>
    <xf numFmtId="41" fontId="20" fillId="5" borderId="53" xfId="1" applyNumberFormat="1" applyFont="1" applyFill="1" applyBorder="1">
      <alignment vertical="center"/>
    </xf>
    <xf numFmtId="0" fontId="20" fillId="5" borderId="27" xfId="1" applyFont="1" applyFill="1" applyBorder="1">
      <alignment vertical="center"/>
    </xf>
    <xf numFmtId="41" fontId="15" fillId="0" borderId="0" xfId="1" applyNumberFormat="1" applyFont="1" applyAlignment="1">
      <alignment horizontal="center" vertical="center"/>
    </xf>
    <xf numFmtId="41" fontId="15" fillId="0" borderId="0" xfId="1" applyNumberFormat="1" applyFont="1">
      <alignment vertical="center"/>
    </xf>
    <xf numFmtId="41" fontId="15" fillId="0" borderId="31" xfId="1" applyNumberFormat="1" applyFont="1" applyBorder="1">
      <alignment vertical="center"/>
    </xf>
    <xf numFmtId="0" fontId="21" fillId="0" borderId="0" xfId="1" applyFont="1">
      <alignment vertical="center"/>
    </xf>
    <xf numFmtId="0" fontId="22" fillId="0" borderId="0" xfId="1" applyFont="1" applyAlignment="1">
      <alignment vertical="center" shrinkToFit="1"/>
    </xf>
    <xf numFmtId="0" fontId="22" fillId="0" borderId="0" xfId="1" applyFont="1">
      <alignment vertical="center"/>
    </xf>
    <xf numFmtId="0" fontId="23" fillId="0" borderId="0" xfId="1" applyFont="1" applyAlignment="1">
      <alignment horizontal="center" vertical="center"/>
    </xf>
    <xf numFmtId="0" fontId="23" fillId="0" borderId="0" xfId="1" applyFont="1">
      <alignment vertical="center"/>
    </xf>
    <xf numFmtId="0" fontId="22" fillId="6" borderId="0" xfId="1" applyFont="1" applyFill="1">
      <alignment vertical="center"/>
    </xf>
    <xf numFmtId="0" fontId="22" fillId="7" borderId="56" xfId="1" applyFont="1" applyFill="1" applyBorder="1">
      <alignment vertical="center"/>
    </xf>
    <xf numFmtId="0" fontId="29" fillId="7" borderId="56" xfId="1" applyFont="1" applyFill="1" applyBorder="1" applyAlignment="1">
      <alignment vertical="center" wrapText="1"/>
    </xf>
    <xf numFmtId="0" fontId="22" fillId="7" borderId="59" xfId="1" applyFont="1" applyFill="1" applyBorder="1">
      <alignment vertical="center"/>
    </xf>
    <xf numFmtId="0" fontId="22" fillId="7" borderId="55" xfId="1" applyFont="1" applyFill="1" applyBorder="1">
      <alignment vertical="center"/>
    </xf>
    <xf numFmtId="0" fontId="22" fillId="7" borderId="57" xfId="1" applyFont="1" applyFill="1" applyBorder="1">
      <alignment vertical="center"/>
    </xf>
    <xf numFmtId="0" fontId="29" fillId="7" borderId="58" xfId="1" applyFont="1" applyFill="1" applyBorder="1" applyAlignment="1">
      <alignment vertical="center" wrapText="1"/>
    </xf>
    <xf numFmtId="0" fontId="23" fillId="0" borderId="45" xfId="1" applyFont="1" applyBorder="1" applyAlignment="1">
      <alignment horizontal="left" vertical="center"/>
    </xf>
    <xf numFmtId="0" fontId="23" fillId="0" borderId="60" xfId="1" applyFont="1" applyBorder="1" applyAlignment="1">
      <alignment horizontal="center" vertical="center"/>
    </xf>
    <xf numFmtId="0" fontId="23" fillId="0" borderId="3" xfId="1" applyFont="1" applyBorder="1" applyAlignment="1">
      <alignment horizontal="center" vertical="center"/>
    </xf>
    <xf numFmtId="0" fontId="22" fillId="7" borderId="61" xfId="1" applyFont="1" applyFill="1" applyBorder="1">
      <alignment vertical="center"/>
    </xf>
    <xf numFmtId="0" fontId="22" fillId="9" borderId="62" xfId="1" applyFont="1" applyFill="1" applyBorder="1">
      <alignment vertical="center"/>
    </xf>
    <xf numFmtId="0" fontId="22" fillId="9" borderId="62" xfId="1" applyFont="1" applyFill="1" applyBorder="1" applyAlignment="1">
      <alignment vertical="center" wrapText="1"/>
    </xf>
    <xf numFmtId="0" fontId="22" fillId="9" borderId="62" xfId="1" applyFont="1" applyFill="1" applyBorder="1" applyAlignment="1">
      <alignment horizontal="right" vertical="center"/>
    </xf>
    <xf numFmtId="0" fontId="22" fillId="9" borderId="61" xfId="1" applyFont="1" applyFill="1" applyBorder="1" applyAlignment="1">
      <alignment horizontal="center" vertical="center" shrinkToFit="1"/>
    </xf>
    <xf numFmtId="0" fontId="22" fillId="9" borderId="62" xfId="1" applyFont="1" applyFill="1" applyBorder="1" applyAlignment="1">
      <alignment horizontal="center" vertical="center" wrapText="1"/>
    </xf>
    <xf numFmtId="0" fontId="22" fillId="9" borderId="63" xfId="1" applyFont="1" applyFill="1" applyBorder="1" applyAlignment="1">
      <alignment horizontal="center" vertical="center"/>
    </xf>
    <xf numFmtId="0" fontId="22" fillId="9" borderId="64" xfId="1" applyFont="1" applyFill="1" applyBorder="1" applyAlignment="1">
      <alignment horizontal="center" vertical="center"/>
    </xf>
    <xf numFmtId="0" fontId="22" fillId="6" borderId="62" xfId="1" applyFont="1" applyFill="1" applyBorder="1" applyAlignment="1">
      <alignment horizontal="center" vertical="center" shrinkToFit="1"/>
    </xf>
    <xf numFmtId="0" fontId="22" fillId="6" borderId="62" xfId="1" applyFont="1" applyFill="1" applyBorder="1" applyAlignment="1">
      <alignment horizontal="center" vertical="center" wrapText="1"/>
    </xf>
    <xf numFmtId="0" fontId="22" fillId="6" borderId="62" xfId="1" applyFont="1" applyFill="1" applyBorder="1" applyAlignment="1">
      <alignment horizontal="center" vertical="center"/>
    </xf>
    <xf numFmtId="0" fontId="22" fillId="6" borderId="65" xfId="1" applyFont="1" applyFill="1" applyBorder="1" applyAlignment="1">
      <alignment horizontal="center" vertical="center"/>
    </xf>
    <xf numFmtId="0" fontId="22" fillId="10" borderId="61" xfId="1" applyFont="1" applyFill="1" applyBorder="1" applyAlignment="1">
      <alignment horizontal="center" vertical="center" shrinkToFit="1"/>
    </xf>
    <xf numFmtId="0" fontId="22" fillId="10" borderId="62" xfId="1" applyFont="1" applyFill="1" applyBorder="1" applyAlignment="1">
      <alignment horizontal="center" vertical="center" wrapText="1"/>
    </xf>
    <xf numFmtId="0" fontId="22" fillId="10" borderId="63" xfId="1" applyFont="1" applyFill="1" applyBorder="1" applyAlignment="1">
      <alignment horizontal="center" vertical="center"/>
    </xf>
    <xf numFmtId="0" fontId="22" fillId="7" borderId="66" xfId="1" applyFont="1" applyFill="1" applyBorder="1" applyAlignment="1">
      <alignment vertical="center" shrinkToFit="1"/>
    </xf>
    <xf numFmtId="0" fontId="29" fillId="7" borderId="67" xfId="1" applyFont="1" applyFill="1" applyBorder="1" applyAlignment="1">
      <alignment vertical="center" wrapText="1"/>
    </xf>
    <xf numFmtId="0" fontId="22" fillId="7" borderId="68" xfId="1" applyFont="1" applyFill="1" applyBorder="1">
      <alignment vertical="center"/>
    </xf>
    <xf numFmtId="0" fontId="22" fillId="7" borderId="1" xfId="1" applyFont="1" applyFill="1" applyBorder="1">
      <alignment vertical="center"/>
    </xf>
    <xf numFmtId="0" fontId="22" fillId="7" borderId="66" xfId="1" applyFont="1" applyFill="1" applyBorder="1">
      <alignment vertical="center"/>
    </xf>
    <xf numFmtId="0" fontId="23" fillId="0" borderId="70" xfId="1" applyFont="1" applyBorder="1" applyAlignment="1">
      <alignment horizontal="center" vertical="center"/>
    </xf>
    <xf numFmtId="0" fontId="23" fillId="0" borderId="71" xfId="1" applyFont="1" applyBorder="1" applyAlignment="1">
      <alignment horizontal="left" vertical="center"/>
    </xf>
    <xf numFmtId="0" fontId="23" fillId="0" borderId="72" xfId="1" applyFont="1" applyBorder="1" applyAlignment="1">
      <alignment horizontal="center" vertical="center"/>
    </xf>
    <xf numFmtId="0" fontId="23" fillId="0" borderId="73" xfId="1" applyFont="1" applyBorder="1" applyAlignment="1">
      <alignment horizontal="center" vertical="center"/>
    </xf>
    <xf numFmtId="0" fontId="22" fillId="7" borderId="74" xfId="1" applyFont="1" applyFill="1" applyBorder="1">
      <alignment vertical="center"/>
    </xf>
    <xf numFmtId="0" fontId="22" fillId="9" borderId="75" xfId="1" applyFont="1" applyFill="1" applyBorder="1">
      <alignment vertical="center"/>
    </xf>
    <xf numFmtId="0" fontId="22" fillId="9" borderId="67" xfId="1" applyFont="1" applyFill="1" applyBorder="1">
      <alignment vertical="center"/>
    </xf>
    <xf numFmtId="0" fontId="22" fillId="9" borderId="67" xfId="1" applyFont="1" applyFill="1" applyBorder="1" applyAlignment="1">
      <alignment vertical="center" wrapText="1"/>
    </xf>
    <xf numFmtId="0" fontId="22" fillId="9" borderId="74" xfId="1" applyFont="1" applyFill="1" applyBorder="1" applyAlignment="1">
      <alignment horizontal="center" vertical="center" shrinkToFit="1"/>
    </xf>
    <xf numFmtId="0" fontId="22" fillId="9" borderId="67" xfId="1" applyFont="1" applyFill="1" applyBorder="1" applyAlignment="1">
      <alignment horizontal="center" vertical="center"/>
    </xf>
    <xf numFmtId="0" fontId="22" fillId="9" borderId="69" xfId="1" applyFont="1" applyFill="1" applyBorder="1" applyAlignment="1">
      <alignment horizontal="center" vertical="center"/>
    </xf>
    <xf numFmtId="0" fontId="22" fillId="9" borderId="66" xfId="1" applyFont="1" applyFill="1" applyBorder="1" applyAlignment="1">
      <alignment horizontal="center" vertical="center"/>
    </xf>
    <xf numFmtId="0" fontId="22" fillId="6" borderId="67" xfId="1" applyFont="1" applyFill="1" applyBorder="1" applyAlignment="1">
      <alignment horizontal="center" vertical="center" shrinkToFit="1"/>
    </xf>
    <xf numFmtId="0" fontId="22" fillId="6" borderId="67" xfId="1" applyFont="1" applyFill="1" applyBorder="1" applyAlignment="1">
      <alignment horizontal="center" vertical="center"/>
    </xf>
    <xf numFmtId="0" fontId="22" fillId="6" borderId="68" xfId="1" applyFont="1" applyFill="1" applyBorder="1" applyAlignment="1">
      <alignment horizontal="center" vertical="center"/>
    </xf>
    <xf numFmtId="0" fontId="22" fillId="10" borderId="74" xfId="1" applyFont="1" applyFill="1" applyBorder="1" applyAlignment="1">
      <alignment horizontal="center" vertical="center" shrinkToFit="1"/>
    </xf>
    <xf numFmtId="0" fontId="22" fillId="10" borderId="67" xfId="1" applyFont="1" applyFill="1" applyBorder="1" applyAlignment="1">
      <alignment horizontal="center" vertical="center"/>
    </xf>
    <xf numFmtId="0" fontId="22" fillId="10" borderId="69" xfId="1" applyFont="1" applyFill="1" applyBorder="1" applyAlignment="1">
      <alignment horizontal="center" vertical="center"/>
    </xf>
    <xf numFmtId="0" fontId="22" fillId="9" borderId="69" xfId="1" applyFont="1" applyFill="1" applyBorder="1">
      <alignment vertical="center"/>
    </xf>
    <xf numFmtId="0" fontId="22" fillId="9" borderId="66" xfId="1" applyFont="1" applyFill="1" applyBorder="1">
      <alignment vertical="center"/>
    </xf>
    <xf numFmtId="0" fontId="22" fillId="9" borderId="67" xfId="1" applyFont="1" applyFill="1" applyBorder="1" applyAlignment="1">
      <alignment vertical="center" shrinkToFit="1"/>
    </xf>
    <xf numFmtId="0" fontId="23" fillId="0" borderId="71" xfId="1" applyFont="1" applyBorder="1" applyAlignment="1">
      <alignment horizontal="center" vertical="center"/>
    </xf>
    <xf numFmtId="0" fontId="22" fillId="7" borderId="76" xfId="1" applyFont="1" applyFill="1" applyBorder="1">
      <alignment vertical="center"/>
    </xf>
    <xf numFmtId="0" fontId="22" fillId="0" borderId="77" xfId="1" applyFont="1" applyBorder="1">
      <alignment vertical="center"/>
    </xf>
    <xf numFmtId="0" fontId="22" fillId="0" borderId="78" xfId="1" applyFont="1" applyBorder="1" applyProtection="1">
      <alignment vertical="center"/>
      <protection locked="0"/>
    </xf>
    <xf numFmtId="0" fontId="22" fillId="11" borderId="79" xfId="1" applyFont="1" applyFill="1" applyBorder="1">
      <alignment vertical="center"/>
    </xf>
    <xf numFmtId="0" fontId="22" fillId="12" borderId="78" xfId="1" applyFont="1" applyFill="1" applyBorder="1" applyProtection="1">
      <alignment vertical="center"/>
      <protection locked="0"/>
    </xf>
    <xf numFmtId="0" fontId="22" fillId="12" borderId="76" xfId="1" applyFont="1" applyFill="1" applyBorder="1" applyAlignment="1" applyProtection="1">
      <alignment horizontal="center" vertical="center" shrinkToFit="1"/>
      <protection locked="0"/>
    </xf>
    <xf numFmtId="0" fontId="22" fillId="11" borderId="78" xfId="1" applyFont="1" applyFill="1" applyBorder="1" applyAlignment="1">
      <alignment horizontal="center" vertical="center"/>
    </xf>
    <xf numFmtId="0" fontId="22" fillId="0" borderId="81" xfId="1" applyFont="1" applyBorder="1" applyAlignment="1" applyProtection="1">
      <alignment horizontal="center" vertical="center"/>
      <protection locked="0"/>
    </xf>
    <xf numFmtId="0" fontId="22" fillId="6" borderId="76" xfId="1" applyFont="1" applyFill="1" applyBorder="1" applyAlignment="1" applyProtection="1">
      <alignment horizontal="center" vertical="center" shrinkToFit="1"/>
      <protection locked="0"/>
    </xf>
    <xf numFmtId="0" fontId="22" fillId="6" borderId="78" xfId="1" applyFont="1" applyFill="1" applyBorder="1" applyAlignment="1">
      <alignment horizontal="center" vertical="center"/>
    </xf>
    <xf numFmtId="0" fontId="22" fillId="6" borderId="78" xfId="1" applyFont="1" applyFill="1" applyBorder="1" applyAlignment="1" applyProtection="1">
      <alignment horizontal="center" vertical="center"/>
      <protection locked="0"/>
    </xf>
    <xf numFmtId="0" fontId="22" fillId="6" borderId="82" xfId="1" applyFont="1" applyFill="1" applyBorder="1" applyAlignment="1" applyProtection="1">
      <alignment horizontal="center" vertical="center"/>
      <protection locked="0"/>
    </xf>
    <xf numFmtId="0" fontId="22" fillId="13" borderId="76" xfId="1" applyFont="1" applyFill="1" applyBorder="1" applyAlignment="1" applyProtection="1">
      <alignment horizontal="center" vertical="center" shrinkToFit="1"/>
      <protection locked="0"/>
    </xf>
    <xf numFmtId="0" fontId="22" fillId="15" borderId="78" xfId="1" applyFont="1" applyFill="1" applyBorder="1">
      <alignment vertical="center"/>
    </xf>
    <xf numFmtId="0" fontId="22" fillId="0" borderId="78" xfId="1" applyFont="1" applyBorder="1">
      <alignment vertical="center"/>
    </xf>
    <xf numFmtId="0" fontId="22" fillId="0" borderId="82" xfId="1" applyFont="1" applyBorder="1">
      <alignment vertical="center"/>
    </xf>
    <xf numFmtId="0" fontId="22" fillId="14" borderId="76" xfId="1" applyFont="1" applyFill="1" applyBorder="1">
      <alignment vertical="center"/>
    </xf>
    <xf numFmtId="0" fontId="22" fillId="0" borderId="80" xfId="1" applyFont="1" applyBorder="1">
      <alignment vertical="center"/>
    </xf>
    <xf numFmtId="0" fontId="22" fillId="0" borderId="81" xfId="1" applyFont="1" applyBorder="1">
      <alignment vertical="center"/>
    </xf>
    <xf numFmtId="0" fontId="23" fillId="0" borderId="46" xfId="1" applyFont="1" applyBorder="1" applyAlignment="1">
      <alignment horizontal="center" vertical="center"/>
    </xf>
    <xf numFmtId="0" fontId="23" fillId="0" borderId="83" xfId="1" applyFont="1" applyBorder="1" applyAlignment="1">
      <alignment horizontal="center" vertical="center"/>
    </xf>
    <xf numFmtId="0" fontId="22" fillId="7" borderId="84" xfId="1" applyFont="1" applyFill="1" applyBorder="1">
      <alignment vertical="center"/>
    </xf>
    <xf numFmtId="0" fontId="22" fillId="0" borderId="79" xfId="1" applyFont="1" applyBorder="1">
      <alignment vertical="center"/>
    </xf>
    <xf numFmtId="0" fontId="22" fillId="0" borderId="79" xfId="1" applyFont="1" applyBorder="1" applyProtection="1">
      <alignment vertical="center"/>
      <protection locked="0"/>
    </xf>
    <xf numFmtId="0" fontId="23" fillId="0" borderId="85" xfId="1" applyFont="1" applyBorder="1" applyAlignment="1">
      <alignment horizontal="center" vertical="center"/>
    </xf>
    <xf numFmtId="0" fontId="23" fillId="0" borderId="86" xfId="1" applyFont="1" applyBorder="1" applyAlignment="1">
      <alignment horizontal="center" vertical="center"/>
    </xf>
    <xf numFmtId="0" fontId="23" fillId="0" borderId="87" xfId="1" applyFont="1" applyBorder="1" applyAlignment="1">
      <alignment horizontal="center" vertical="center"/>
    </xf>
    <xf numFmtId="0" fontId="32" fillId="0" borderId="46" xfId="1" applyFont="1" applyBorder="1">
      <alignment vertical="center"/>
    </xf>
    <xf numFmtId="0" fontId="33" fillId="0" borderId="73" xfId="1" applyFont="1" applyBorder="1">
      <alignment vertical="center"/>
    </xf>
    <xf numFmtId="0" fontId="32" fillId="0" borderId="46" xfId="1" applyFont="1" applyBorder="1" applyAlignment="1">
      <alignment horizontal="left" vertical="center"/>
    </xf>
    <xf numFmtId="0" fontId="22" fillId="6" borderId="0" xfId="1" applyFont="1" applyFill="1" applyAlignment="1">
      <alignment vertical="center" shrinkToFit="1"/>
    </xf>
    <xf numFmtId="0" fontId="14" fillId="0" borderId="0" xfId="1" applyFont="1" applyAlignment="1">
      <alignment horizontal="left" vertical="center"/>
    </xf>
    <xf numFmtId="0" fontId="36" fillId="0" borderId="46" xfId="1" applyFont="1" applyBorder="1">
      <alignment vertical="center"/>
    </xf>
    <xf numFmtId="0" fontId="38" fillId="0" borderId="73" xfId="0" applyFont="1" applyBorder="1">
      <alignment vertical="center"/>
    </xf>
    <xf numFmtId="0" fontId="41" fillId="0" borderId="73" xfId="0" applyFont="1" applyBorder="1">
      <alignment vertical="center"/>
    </xf>
    <xf numFmtId="0" fontId="22" fillId="0" borderId="83" xfId="1" applyFont="1" applyBorder="1">
      <alignment vertical="center"/>
    </xf>
    <xf numFmtId="0" fontId="42" fillId="0" borderId="70" xfId="1" applyFont="1" applyBorder="1" applyAlignment="1">
      <alignment horizontal="right" vertical="center"/>
    </xf>
    <xf numFmtId="0" fontId="42" fillId="0" borderId="73" xfId="1" applyFont="1" applyBorder="1" applyAlignment="1">
      <alignment horizontal="right" vertical="center"/>
    </xf>
    <xf numFmtId="0" fontId="37" fillId="0" borderId="73" xfId="1" applyFont="1" applyBorder="1" applyAlignment="1">
      <alignment horizontal="right" vertical="center"/>
    </xf>
    <xf numFmtId="0" fontId="36" fillId="0" borderId="73" xfId="1" applyFont="1" applyBorder="1" applyAlignment="1">
      <alignment horizontal="right" vertical="center"/>
    </xf>
    <xf numFmtId="0" fontId="38" fillId="0" borderId="73" xfId="1" applyFont="1" applyBorder="1" applyAlignment="1">
      <alignment horizontal="left" vertical="center"/>
    </xf>
    <xf numFmtId="0" fontId="41" fillId="0" borderId="73" xfId="1" applyFont="1" applyBorder="1" applyAlignment="1">
      <alignment horizontal="left" vertical="center"/>
    </xf>
    <xf numFmtId="0" fontId="44" fillId="0" borderId="73" xfId="1" applyFont="1" applyBorder="1" applyAlignment="1">
      <alignment horizontal="left" vertical="center"/>
    </xf>
    <xf numFmtId="0" fontId="45" fillId="0" borderId="73" xfId="1" applyFont="1" applyBorder="1" applyAlignment="1">
      <alignment horizontal="left" vertical="center"/>
    </xf>
    <xf numFmtId="0" fontId="46" fillId="0" borderId="87" xfId="1" applyFont="1" applyBorder="1" applyAlignment="1">
      <alignment horizontal="left" vertical="center"/>
    </xf>
    <xf numFmtId="0" fontId="43" fillId="0" borderId="73" xfId="1" applyFont="1" applyBorder="1" applyAlignment="1">
      <alignment horizontal="right" vertical="center"/>
    </xf>
    <xf numFmtId="0" fontId="41" fillId="0" borderId="73" xfId="1" applyFont="1" applyBorder="1" applyAlignment="1">
      <alignment horizontal="right" vertical="center"/>
    </xf>
    <xf numFmtId="0" fontId="44" fillId="0" borderId="73" xfId="1" applyFont="1" applyBorder="1" applyAlignment="1">
      <alignment horizontal="right" vertical="center"/>
    </xf>
    <xf numFmtId="0" fontId="41" fillId="0" borderId="87" xfId="1" applyFont="1" applyBorder="1" applyAlignment="1">
      <alignment horizontal="right" vertical="center"/>
    </xf>
    <xf numFmtId="0" fontId="22" fillId="0" borderId="46" xfId="1" applyFont="1" applyBorder="1">
      <alignment vertical="center"/>
    </xf>
    <xf numFmtId="0" fontId="22" fillId="9" borderId="68" xfId="1" applyFont="1" applyFill="1" applyBorder="1">
      <alignment vertical="center"/>
    </xf>
    <xf numFmtId="0" fontId="22" fillId="0" borderId="88" xfId="1" applyFont="1" applyBorder="1">
      <alignment vertical="center"/>
    </xf>
    <xf numFmtId="0" fontId="22" fillId="7" borderId="58" xfId="1" applyFont="1" applyFill="1" applyBorder="1" applyAlignment="1">
      <alignment vertical="center" shrinkToFit="1"/>
    </xf>
    <xf numFmtId="0" fontId="22" fillId="9" borderId="66" xfId="1" applyFont="1" applyFill="1" applyBorder="1" applyAlignment="1">
      <alignment vertical="center" shrinkToFit="1"/>
    </xf>
    <xf numFmtId="0" fontId="22" fillId="14" borderId="81" xfId="1" applyFont="1" applyFill="1" applyBorder="1" applyAlignment="1">
      <alignment vertical="center" shrinkToFit="1"/>
    </xf>
    <xf numFmtId="0" fontId="22" fillId="10" borderId="89" xfId="1" applyFont="1" applyFill="1" applyBorder="1" applyAlignment="1">
      <alignment horizontal="center" vertical="center"/>
    </xf>
    <xf numFmtId="0" fontId="22" fillId="0" borderId="86" xfId="1" applyFont="1" applyBorder="1" applyProtection="1">
      <alignment vertical="center"/>
      <protection locked="0"/>
    </xf>
    <xf numFmtId="0" fontId="29" fillId="7" borderId="74" xfId="1" applyFont="1" applyFill="1" applyBorder="1">
      <alignment vertical="center"/>
    </xf>
    <xf numFmtId="0" fontId="22" fillId="7" borderId="67" xfId="1" applyFont="1" applyFill="1" applyBorder="1">
      <alignment vertical="center"/>
    </xf>
    <xf numFmtId="0" fontId="23" fillId="7" borderId="67" xfId="1" applyFont="1" applyFill="1" applyBorder="1" applyAlignment="1">
      <alignment vertical="center" wrapText="1"/>
    </xf>
    <xf numFmtId="0" fontId="30" fillId="7" borderId="67" xfId="1" applyFont="1" applyFill="1" applyBorder="1">
      <alignment vertical="center"/>
    </xf>
    <xf numFmtId="0" fontId="23" fillId="7" borderId="67" xfId="1" applyFont="1" applyFill="1" applyBorder="1">
      <alignment vertical="center"/>
    </xf>
    <xf numFmtId="0" fontId="22" fillId="7" borderId="67" xfId="1" applyFont="1" applyFill="1" applyBorder="1" applyAlignment="1">
      <alignment horizontal="right" vertical="center"/>
    </xf>
    <xf numFmtId="0" fontId="22" fillId="7" borderId="74" xfId="1" applyFont="1" applyFill="1" applyBorder="1" applyAlignment="1">
      <alignment horizontal="center" vertical="center" shrinkToFit="1"/>
    </xf>
    <xf numFmtId="0" fontId="29" fillId="7" borderId="67" xfId="1" applyFont="1" applyFill="1" applyBorder="1" applyAlignment="1">
      <alignment horizontal="center" vertical="center" wrapText="1"/>
    </xf>
    <xf numFmtId="0" fontId="22" fillId="7" borderId="69" xfId="1" applyFont="1" applyFill="1" applyBorder="1" applyAlignment="1">
      <alignment horizontal="center" vertical="center"/>
    </xf>
    <xf numFmtId="0" fontId="22" fillId="7" borderId="66" xfId="1" applyFont="1" applyFill="1" applyBorder="1" applyAlignment="1">
      <alignment horizontal="center" vertical="center"/>
    </xf>
    <xf numFmtId="0" fontId="29" fillId="6" borderId="67" xfId="1" applyFont="1" applyFill="1" applyBorder="1" applyAlignment="1">
      <alignment horizontal="center" vertical="center" wrapText="1"/>
    </xf>
    <xf numFmtId="0" fontId="22" fillId="8" borderId="74" xfId="1" applyFont="1" applyFill="1" applyBorder="1" applyAlignment="1">
      <alignment horizontal="center" vertical="center" wrapText="1" shrinkToFit="1"/>
    </xf>
    <xf numFmtId="0" fontId="29" fillId="8" borderId="67" xfId="1" applyFont="1" applyFill="1" applyBorder="1" applyAlignment="1">
      <alignment horizontal="center" vertical="center" wrapText="1"/>
    </xf>
    <xf numFmtId="0" fontId="22" fillId="8" borderId="69" xfId="1" applyFont="1" applyFill="1" applyBorder="1" applyAlignment="1">
      <alignment horizontal="center" vertical="center"/>
    </xf>
    <xf numFmtId="0" fontId="29" fillId="8" borderId="89" xfId="1" applyFont="1" applyFill="1" applyBorder="1" applyAlignment="1">
      <alignment vertical="center" wrapText="1"/>
    </xf>
    <xf numFmtId="0" fontId="24" fillId="0" borderId="2" xfId="1" applyFont="1" applyBorder="1">
      <alignment vertical="center"/>
    </xf>
    <xf numFmtId="0" fontId="22" fillId="0" borderId="2" xfId="1" applyFont="1" applyBorder="1">
      <alignment vertical="center"/>
    </xf>
    <xf numFmtId="0" fontId="22" fillId="0" borderId="2" xfId="1" applyFont="1" applyBorder="1" applyAlignment="1">
      <alignment vertical="center" shrinkToFit="1"/>
    </xf>
    <xf numFmtId="0" fontId="22" fillId="6" borderId="2" xfId="1" applyFont="1" applyFill="1" applyBorder="1">
      <alignment vertical="center"/>
    </xf>
    <xf numFmtId="0" fontId="5" fillId="0" borderId="0" xfId="1" applyAlignment="1">
      <alignment horizontal="right" vertical="center"/>
    </xf>
    <xf numFmtId="176" fontId="22" fillId="0" borderId="80" xfId="1" applyNumberFormat="1" applyFont="1" applyBorder="1" applyAlignment="1" applyProtection="1">
      <alignment horizontal="center" vertical="center"/>
      <protection locked="0"/>
    </xf>
    <xf numFmtId="176" fontId="5" fillId="0" borderId="0" xfId="1" applyNumberFormat="1">
      <alignment vertical="center"/>
    </xf>
    <xf numFmtId="0" fontId="12" fillId="0" borderId="0" xfId="1" applyFont="1" applyAlignment="1">
      <alignment horizontal="left" vertical="center"/>
    </xf>
    <xf numFmtId="0" fontId="47" fillId="0" borderId="0" xfId="0" applyFont="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center" wrapText="1"/>
    </xf>
    <xf numFmtId="0" fontId="11" fillId="0" borderId="0" xfId="1" applyFont="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10" xfId="1" applyFont="1" applyBorder="1" applyAlignment="1">
      <alignment horizontal="center" vertical="center" shrinkToFit="1"/>
    </xf>
    <xf numFmtId="0" fontId="17" fillId="0" borderId="11" xfId="1" applyFont="1" applyBorder="1" applyAlignment="1">
      <alignment horizontal="center" vertical="center" shrinkToFit="1"/>
    </xf>
    <xf numFmtId="0" fontId="17" fillId="0" borderId="12" xfId="1" applyFont="1" applyBorder="1" applyAlignment="1">
      <alignment horizontal="center" vertical="center" shrinkToFit="1"/>
    </xf>
    <xf numFmtId="0" fontId="13" fillId="0" borderId="13" xfId="1" applyFont="1" applyBorder="1" applyAlignment="1">
      <alignment horizontal="center" vertical="center" wrapText="1"/>
    </xf>
    <xf numFmtId="0" fontId="13" fillId="0" borderId="3" xfId="1" applyFont="1" applyBorder="1" applyAlignment="1">
      <alignment horizontal="center" vertical="center"/>
    </xf>
    <xf numFmtId="0" fontId="17" fillId="0" borderId="3" xfId="1" applyFont="1" applyBorder="1" applyAlignment="1">
      <alignment horizontal="center" vertical="center" shrinkToFit="1"/>
    </xf>
    <xf numFmtId="0" fontId="17" fillId="0" borderId="14" xfId="1" applyFont="1" applyBorder="1" applyAlignment="1">
      <alignment horizontal="center" vertical="center" shrinkToFit="1"/>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9" fillId="0" borderId="16" xfId="2" applyBorder="1" applyAlignment="1" applyProtection="1">
      <alignment horizontal="center" vertical="center" shrinkToFit="1"/>
    </xf>
    <xf numFmtId="0" fontId="17" fillId="0" borderId="16" xfId="1" applyFont="1" applyBorder="1" applyAlignment="1">
      <alignment horizontal="center" vertical="center" shrinkToFit="1"/>
    </xf>
    <xf numFmtId="0" fontId="17" fillId="0" borderId="17" xfId="1" applyFont="1" applyBorder="1" applyAlignment="1">
      <alignment horizontal="center" vertical="center" shrinkToFit="1"/>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19" xfId="1" applyFont="1" applyBorder="1" applyAlignment="1">
      <alignment horizontal="center" vertical="center"/>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8"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2" fillId="0" borderId="27" xfId="1" applyFont="1" applyBorder="1" applyAlignment="1">
      <alignment horizontal="center" vertical="center"/>
    </xf>
    <xf numFmtId="0" fontId="12" fillId="0" borderId="25"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20" fillId="0" borderId="18" xfId="1" applyFont="1" applyBorder="1" applyAlignment="1">
      <alignment horizontal="center" vertical="center"/>
    </xf>
    <xf numFmtId="0" fontId="20" fillId="0" borderId="23" xfId="1" applyFont="1" applyBorder="1" applyAlignment="1">
      <alignment horizontal="center" vertical="center"/>
    </xf>
    <xf numFmtId="0" fontId="15" fillId="0" borderId="18" xfId="1" applyFont="1" applyBorder="1" applyAlignment="1">
      <alignment horizontal="center" vertical="center"/>
    </xf>
    <xf numFmtId="0" fontId="15" fillId="0" borderId="23" xfId="1" applyFont="1" applyBorder="1" applyAlignment="1">
      <alignment horizontal="center" vertical="center"/>
    </xf>
    <xf numFmtId="0" fontId="20" fillId="2" borderId="18" xfId="1" applyFont="1" applyFill="1" applyBorder="1" applyAlignment="1">
      <alignment horizontal="center" vertical="center"/>
    </xf>
    <xf numFmtId="0" fontId="20" fillId="2" borderId="23" xfId="1" applyFont="1" applyFill="1" applyBorder="1" applyAlignment="1">
      <alignment horizontal="center" vertical="center"/>
    </xf>
    <xf numFmtId="0" fontId="15" fillId="0" borderId="30" xfId="1"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6" xfId="1" applyFont="1" applyBorder="1" applyAlignment="1">
      <alignment horizontal="center" vertical="center"/>
    </xf>
    <xf numFmtId="0" fontId="15" fillId="0" borderId="1" xfId="1" applyFont="1" applyBorder="1" applyAlignment="1">
      <alignment horizontal="center" vertical="center"/>
    </xf>
    <xf numFmtId="0" fontId="15" fillId="0" borderId="37" xfId="1" applyFont="1" applyBorder="1" applyAlignment="1">
      <alignment horizontal="center" vertical="center"/>
    </xf>
    <xf numFmtId="41" fontId="15" fillId="0" borderId="43" xfId="1" applyNumberFormat="1" applyFont="1" applyBorder="1" applyAlignment="1">
      <alignment horizontal="center" vertical="center"/>
    </xf>
    <xf numFmtId="41" fontId="15" fillId="0" borderId="2" xfId="1" applyNumberFormat="1" applyFont="1" applyBorder="1" applyAlignment="1">
      <alignment horizontal="center" vertical="center"/>
    </xf>
    <xf numFmtId="41" fontId="15" fillId="0" borderId="44" xfId="1" applyNumberFormat="1" applyFont="1" applyBorder="1" applyAlignment="1">
      <alignment horizontal="center" vertical="center"/>
    </xf>
    <xf numFmtId="41" fontId="15" fillId="3" borderId="48" xfId="1" applyNumberFormat="1" applyFont="1" applyFill="1" applyBorder="1" applyAlignment="1">
      <alignment horizontal="center" vertical="center"/>
    </xf>
    <xf numFmtId="41" fontId="15" fillId="3" borderId="49" xfId="1" applyNumberFormat="1" applyFont="1" applyFill="1" applyBorder="1" applyAlignment="1">
      <alignment horizontal="center" vertical="center"/>
    </xf>
    <xf numFmtId="41" fontId="15" fillId="3" borderId="50" xfId="1" applyNumberFormat="1" applyFont="1" applyFill="1" applyBorder="1" applyAlignment="1">
      <alignment horizontal="center" vertical="center"/>
    </xf>
    <xf numFmtId="41" fontId="15" fillId="0" borderId="48" xfId="1" applyNumberFormat="1" applyFont="1" applyBorder="1" applyAlignment="1">
      <alignment horizontal="center" vertical="center"/>
    </xf>
    <xf numFmtId="41" fontId="15" fillId="0" borderId="49" xfId="1" applyNumberFormat="1" applyFont="1" applyBorder="1" applyAlignment="1">
      <alignment horizontal="center" vertical="center"/>
    </xf>
    <xf numFmtId="41" fontId="15" fillId="0" borderId="50" xfId="1" applyNumberFormat="1" applyFont="1" applyBorder="1" applyAlignment="1">
      <alignment horizontal="center" vertical="center"/>
    </xf>
    <xf numFmtId="41" fontId="15" fillId="0" borderId="25" xfId="1" applyNumberFormat="1" applyFont="1" applyBorder="1" applyAlignment="1">
      <alignment horizontal="center" vertical="center"/>
    </xf>
    <xf numFmtId="0" fontId="5" fillId="0" borderId="25" xfId="1" applyBorder="1" applyAlignment="1">
      <alignment horizontal="center" vertical="center"/>
    </xf>
    <xf numFmtId="0" fontId="5" fillId="0" borderId="29" xfId="1" applyBorder="1" applyAlignment="1">
      <alignment horizontal="center" vertical="center"/>
    </xf>
    <xf numFmtId="41" fontId="15" fillId="0" borderId="7" xfId="1" applyNumberFormat="1" applyFont="1" applyBorder="1" applyAlignment="1">
      <alignment horizontal="center" vertical="center"/>
    </xf>
    <xf numFmtId="41" fontId="15" fillId="0" borderId="8" xfId="1" applyNumberFormat="1" applyFont="1" applyBorder="1" applyAlignment="1">
      <alignment horizontal="center" vertical="center"/>
    </xf>
    <xf numFmtId="41" fontId="15" fillId="0" borderId="54" xfId="1" applyNumberFormat="1" applyFont="1" applyBorder="1" applyAlignment="1">
      <alignment horizontal="center" vertical="center"/>
    </xf>
    <xf numFmtId="41" fontId="15" fillId="0" borderId="5" xfId="1" applyNumberFormat="1" applyFont="1" applyBorder="1" applyAlignment="1">
      <alignment horizontal="center" vertical="center"/>
    </xf>
    <xf numFmtId="41" fontId="15" fillId="0" borderId="6" xfId="1" applyNumberFormat="1" applyFont="1" applyBorder="1" applyAlignment="1">
      <alignment horizontal="center" vertical="center"/>
    </xf>
    <xf numFmtId="0" fontId="22" fillId="0" borderId="0" xfId="1" applyFont="1" applyAlignment="1">
      <alignment horizontal="center" vertical="center"/>
    </xf>
    <xf numFmtId="0" fontId="5" fillId="0" borderId="0" xfId="1" applyAlignment="1">
      <alignment horizontal="center" vertical="center"/>
    </xf>
    <xf numFmtId="0" fontId="23" fillId="0" borderId="45" xfId="1" applyFont="1" applyBorder="1" applyAlignment="1">
      <alignment horizontal="center" vertical="center"/>
    </xf>
    <xf numFmtId="0" fontId="23" fillId="0" borderId="60" xfId="1" applyFont="1" applyBorder="1" applyAlignment="1">
      <alignment horizontal="center" vertical="center"/>
    </xf>
    <xf numFmtId="0" fontId="6" fillId="0" borderId="0" xfId="0" applyFont="1">
      <alignment vertical="center"/>
    </xf>
  </cellXfs>
  <cellStyles count="3">
    <cellStyle name="ハイパーリンク" xfId="2" builtinId="8"/>
    <cellStyle name="標準" xfId="0" builtinId="0"/>
    <cellStyle name="標準 2" xfId="1" xr:uid="{00000000-0005-0000-0000-000001000000}"/>
  </cellStyles>
  <dxfs count="1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666750</xdr:colOff>
      <xdr:row>66</xdr:row>
      <xdr:rowOff>57150</xdr:rowOff>
    </xdr:from>
    <xdr:to>
      <xdr:col>8</xdr:col>
      <xdr:colOff>809625</xdr:colOff>
      <xdr:row>89</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66750" y="11734800"/>
          <a:ext cx="5876925" cy="30099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tabSelected="1" zoomScaleNormal="100" workbookViewId="0">
      <selection activeCell="B57" sqref="B57"/>
    </sheetView>
  </sheetViews>
  <sheetFormatPr defaultColWidth="8.6640625" defaultRowHeight="13.2"/>
  <cols>
    <col min="1" max="1" width="12.109375" customWidth="1"/>
    <col min="9" max="9" width="14" customWidth="1"/>
  </cols>
  <sheetData>
    <row r="1" spans="1:9">
      <c r="A1" s="211" t="s">
        <v>275</v>
      </c>
      <c r="B1" s="211"/>
      <c r="C1" s="211"/>
      <c r="D1" s="211"/>
      <c r="E1" s="211"/>
      <c r="F1" s="211"/>
      <c r="G1" s="211"/>
      <c r="H1" s="211"/>
      <c r="I1" s="211"/>
    </row>
    <row r="3" spans="1:9">
      <c r="A3" t="s">
        <v>8</v>
      </c>
      <c r="B3" t="s">
        <v>17</v>
      </c>
    </row>
    <row r="5" spans="1:9">
      <c r="A5" t="s">
        <v>9</v>
      </c>
      <c r="B5" t="s">
        <v>25</v>
      </c>
      <c r="D5" t="s">
        <v>26</v>
      </c>
      <c r="G5" t="s">
        <v>89</v>
      </c>
    </row>
    <row r="6" spans="1:9">
      <c r="B6" t="s">
        <v>13</v>
      </c>
    </row>
    <row r="8" spans="1:9">
      <c r="A8" t="s">
        <v>18</v>
      </c>
      <c r="B8" s="283" t="s">
        <v>287</v>
      </c>
    </row>
    <row r="9" spans="1:9">
      <c r="B9" t="s">
        <v>98</v>
      </c>
    </row>
    <row r="11" spans="1:9">
      <c r="A11" t="s">
        <v>19</v>
      </c>
      <c r="B11" t="s">
        <v>276</v>
      </c>
    </row>
    <row r="13" spans="1:9">
      <c r="A13" t="s">
        <v>20</v>
      </c>
    </row>
    <row r="14" spans="1:9">
      <c r="A14" s="7" t="s">
        <v>27</v>
      </c>
      <c r="C14" t="s">
        <v>35</v>
      </c>
      <c r="D14" t="s">
        <v>36</v>
      </c>
    </row>
    <row r="15" spans="1:9">
      <c r="A15" s="7" t="s">
        <v>28</v>
      </c>
      <c r="C15" t="s">
        <v>35</v>
      </c>
      <c r="D15" t="s">
        <v>36</v>
      </c>
    </row>
    <row r="16" spans="1:9">
      <c r="A16" s="7" t="s">
        <v>29</v>
      </c>
      <c r="C16" t="s">
        <v>35</v>
      </c>
      <c r="D16" t="s">
        <v>37</v>
      </c>
      <c r="E16" t="s">
        <v>39</v>
      </c>
      <c r="H16" t="s">
        <v>43</v>
      </c>
    </row>
    <row r="17" spans="1:17">
      <c r="A17" s="7" t="s">
        <v>30</v>
      </c>
      <c r="C17" t="s">
        <v>35</v>
      </c>
      <c r="D17" t="s">
        <v>36</v>
      </c>
      <c r="E17" t="s">
        <v>39</v>
      </c>
      <c r="H17" t="s">
        <v>43</v>
      </c>
    </row>
    <row r="18" spans="1:17">
      <c r="A18" s="7" t="s">
        <v>31</v>
      </c>
      <c r="C18" t="s">
        <v>35</v>
      </c>
      <c r="D18" t="s">
        <v>40</v>
      </c>
      <c r="E18" t="s">
        <v>41</v>
      </c>
      <c r="G18" t="s">
        <v>42</v>
      </c>
      <c r="I18" t="s">
        <v>95</v>
      </c>
    </row>
    <row r="19" spans="1:17">
      <c r="A19" s="7" t="s">
        <v>32</v>
      </c>
      <c r="C19" t="s">
        <v>35</v>
      </c>
      <c r="D19" t="s">
        <v>87</v>
      </c>
      <c r="F19" t="s">
        <v>43</v>
      </c>
      <c r="J19" s="210"/>
      <c r="K19" s="210"/>
      <c r="L19" s="210"/>
      <c r="M19" s="210"/>
      <c r="N19" s="210"/>
      <c r="O19" s="210"/>
      <c r="P19" s="210"/>
      <c r="Q19" s="210"/>
    </row>
    <row r="20" spans="1:17">
      <c r="A20" s="7" t="s">
        <v>33</v>
      </c>
      <c r="C20" t="s">
        <v>44</v>
      </c>
      <c r="E20" t="s">
        <v>45</v>
      </c>
      <c r="G20" t="s">
        <v>46</v>
      </c>
    </row>
    <row r="21" spans="1:17">
      <c r="A21" s="7" t="s">
        <v>96</v>
      </c>
      <c r="C21" t="s">
        <v>35</v>
      </c>
      <c r="D21" t="s">
        <v>47</v>
      </c>
      <c r="E21" t="s">
        <v>48</v>
      </c>
      <c r="F21" t="s">
        <v>36</v>
      </c>
      <c r="G21" t="s">
        <v>37</v>
      </c>
      <c r="H21" t="s">
        <v>49</v>
      </c>
      <c r="I21" t="s">
        <v>50</v>
      </c>
    </row>
    <row r="22" spans="1:17">
      <c r="A22" s="7"/>
      <c r="C22" t="s">
        <v>38</v>
      </c>
      <c r="E22" t="s">
        <v>51</v>
      </c>
      <c r="F22" t="s">
        <v>52</v>
      </c>
      <c r="G22" t="s">
        <v>53</v>
      </c>
      <c r="H22" t="s">
        <v>54</v>
      </c>
    </row>
    <row r="23" spans="1:17">
      <c r="A23" s="7"/>
      <c r="C23" t="s">
        <v>55</v>
      </c>
      <c r="E23" t="s">
        <v>56</v>
      </c>
      <c r="G23" t="s">
        <v>57</v>
      </c>
    </row>
    <row r="24" spans="1:17">
      <c r="A24" s="7" t="s">
        <v>34</v>
      </c>
      <c r="C24" t="s">
        <v>35</v>
      </c>
      <c r="D24" t="s">
        <v>47</v>
      </c>
      <c r="E24" t="s">
        <v>48</v>
      </c>
      <c r="F24" t="s">
        <v>36</v>
      </c>
      <c r="G24" t="s">
        <v>40</v>
      </c>
      <c r="H24" t="s">
        <v>58</v>
      </c>
      <c r="J24" s="210"/>
      <c r="K24" s="210"/>
      <c r="L24" s="210"/>
      <c r="M24" s="210"/>
      <c r="N24" s="210"/>
      <c r="O24" s="210"/>
      <c r="P24" s="210"/>
      <c r="Q24" s="210"/>
    </row>
    <row r="25" spans="1:17">
      <c r="A25" s="7"/>
      <c r="C25" t="s">
        <v>38</v>
      </c>
      <c r="E25" t="s">
        <v>51</v>
      </c>
      <c r="F25" t="s">
        <v>52</v>
      </c>
      <c r="G25" t="s">
        <v>53</v>
      </c>
      <c r="H25" t="s">
        <v>59</v>
      </c>
      <c r="J25" s="6"/>
      <c r="K25" s="6"/>
      <c r="L25" s="6"/>
      <c r="M25" s="6"/>
      <c r="N25" s="6"/>
      <c r="O25" s="6"/>
      <c r="P25" s="6"/>
      <c r="Q25" s="6"/>
    </row>
    <row r="26" spans="1:17">
      <c r="C26" t="s">
        <v>60</v>
      </c>
      <c r="E26" t="s">
        <v>61</v>
      </c>
      <c r="G26" t="s">
        <v>62</v>
      </c>
    </row>
    <row r="28" spans="1:17">
      <c r="A28" t="s">
        <v>21</v>
      </c>
      <c r="B28" t="s">
        <v>277</v>
      </c>
    </row>
    <row r="29" spans="1:17">
      <c r="B29" t="s">
        <v>63</v>
      </c>
    </row>
    <row r="31" spans="1:17">
      <c r="A31" s="1" t="s">
        <v>22</v>
      </c>
      <c r="B31" s="212" t="s">
        <v>278</v>
      </c>
      <c r="C31" s="212"/>
      <c r="D31" s="212"/>
      <c r="E31" s="212"/>
      <c r="F31" s="212"/>
      <c r="G31" s="212"/>
      <c r="H31" s="212"/>
      <c r="I31" s="212"/>
    </row>
    <row r="33" spans="1:9">
      <c r="A33" t="s">
        <v>23</v>
      </c>
      <c r="B33" t="s">
        <v>10</v>
      </c>
    </row>
    <row r="34" spans="1:9" ht="45" customHeight="1">
      <c r="B34" s="210" t="s">
        <v>11</v>
      </c>
      <c r="C34" s="210"/>
      <c r="D34" s="210"/>
      <c r="E34" s="210"/>
      <c r="F34" s="210"/>
      <c r="G34" s="210"/>
      <c r="H34" s="210"/>
      <c r="I34" s="210"/>
    </row>
    <row r="35" spans="1:9">
      <c r="B35" t="s">
        <v>64</v>
      </c>
    </row>
    <row r="36" spans="1:9">
      <c r="B36" t="s">
        <v>273</v>
      </c>
    </row>
    <row r="38" spans="1:9" ht="27.75" customHeight="1">
      <c r="A38" s="1" t="s">
        <v>65</v>
      </c>
      <c r="B38" s="212" t="s">
        <v>66</v>
      </c>
      <c r="C38" s="212"/>
      <c r="D38" s="212"/>
      <c r="E38" s="212"/>
      <c r="F38" s="212"/>
      <c r="G38" s="212"/>
      <c r="H38" s="212"/>
      <c r="I38" s="212"/>
    </row>
    <row r="39" spans="1:9">
      <c r="B39" t="s">
        <v>67</v>
      </c>
    </row>
    <row r="40" spans="1:9">
      <c r="B40" t="s">
        <v>68</v>
      </c>
    </row>
    <row r="42" spans="1:9">
      <c r="A42" t="s">
        <v>69</v>
      </c>
      <c r="B42" t="s">
        <v>70</v>
      </c>
    </row>
    <row r="44" spans="1:9">
      <c r="A44" t="s">
        <v>73</v>
      </c>
      <c r="B44" t="s">
        <v>90</v>
      </c>
      <c r="H44" t="s">
        <v>104</v>
      </c>
    </row>
    <row r="45" spans="1:9">
      <c r="B45" t="s">
        <v>71</v>
      </c>
    </row>
    <row r="46" spans="1:9">
      <c r="B46" t="s">
        <v>72</v>
      </c>
    </row>
    <row r="47" spans="1:9">
      <c r="B47" t="s">
        <v>91</v>
      </c>
    </row>
    <row r="48" spans="1:9">
      <c r="B48" t="s">
        <v>97</v>
      </c>
    </row>
    <row r="50" spans="1:9" ht="28.2" customHeight="1">
      <c r="A50" s="1" t="s">
        <v>74</v>
      </c>
      <c r="B50" s="210" t="s">
        <v>92</v>
      </c>
      <c r="C50" s="210"/>
      <c r="D50" s="210"/>
      <c r="E50" s="210"/>
      <c r="F50" s="210"/>
      <c r="G50" s="210"/>
      <c r="H50" s="210"/>
      <c r="I50" s="210"/>
    </row>
    <row r="51" spans="1:9" ht="27.75" customHeight="1">
      <c r="B51" s="212" t="s">
        <v>75</v>
      </c>
      <c r="C51" s="212"/>
      <c r="D51" s="212"/>
      <c r="E51" s="212"/>
      <c r="F51" s="212"/>
      <c r="G51" s="212"/>
      <c r="H51" s="212"/>
      <c r="I51" s="212"/>
    </row>
    <row r="52" spans="1:9" ht="27" customHeight="1">
      <c r="B52" s="212" t="s">
        <v>12</v>
      </c>
      <c r="C52" s="212"/>
      <c r="D52" s="212"/>
      <c r="E52" s="212"/>
      <c r="F52" s="212"/>
      <c r="G52" s="212"/>
      <c r="H52" s="212"/>
      <c r="I52" s="212"/>
    </row>
    <row r="53" spans="1:9" ht="27" customHeight="1">
      <c r="B53" s="215" t="s">
        <v>76</v>
      </c>
      <c r="C53" s="215"/>
      <c r="D53" s="215"/>
      <c r="E53" s="215"/>
      <c r="F53" s="215"/>
      <c r="G53" s="215"/>
      <c r="H53" s="215"/>
      <c r="I53" s="215"/>
    </row>
    <row r="55" spans="1:9">
      <c r="A55" t="s">
        <v>77</v>
      </c>
      <c r="B55" t="s">
        <v>279</v>
      </c>
    </row>
    <row r="57" spans="1:9" ht="13.5" customHeight="1">
      <c r="A57" t="s">
        <v>78</v>
      </c>
      <c r="B57" s="283" t="s">
        <v>288</v>
      </c>
    </row>
    <row r="58" spans="1:9">
      <c r="B58" t="s">
        <v>99</v>
      </c>
    </row>
    <row r="59" spans="1:9">
      <c r="B59" t="s">
        <v>79</v>
      </c>
    </row>
    <row r="60" spans="1:9" ht="18" customHeight="1"/>
    <row r="61" spans="1:9">
      <c r="A61" t="s">
        <v>100</v>
      </c>
    </row>
    <row r="62" spans="1:9">
      <c r="B62" t="s">
        <v>80</v>
      </c>
    </row>
    <row r="63" spans="1:9" ht="27" customHeight="1">
      <c r="B63" s="212" t="s">
        <v>101</v>
      </c>
      <c r="C63" s="212"/>
      <c r="D63" s="212"/>
      <c r="E63" s="212"/>
      <c r="F63" s="212"/>
      <c r="G63" s="212"/>
      <c r="H63" s="212"/>
      <c r="I63" s="212"/>
    </row>
    <row r="64" spans="1:9" ht="27" customHeight="1">
      <c r="B64" s="213" t="s">
        <v>102</v>
      </c>
      <c r="C64" s="214"/>
      <c r="D64" s="214"/>
      <c r="E64" s="214"/>
      <c r="F64" s="214"/>
      <c r="G64" s="214"/>
      <c r="H64" s="214"/>
      <c r="I64" s="214"/>
    </row>
    <row r="65" spans="2:16" ht="27" customHeight="1">
      <c r="B65" s="212" t="s">
        <v>103</v>
      </c>
      <c r="C65" s="212"/>
      <c r="D65" s="212"/>
      <c r="E65" s="212"/>
      <c r="F65" s="212"/>
      <c r="G65" s="212"/>
      <c r="H65" s="212"/>
      <c r="I65" s="212"/>
    </row>
    <row r="66" spans="2:16" ht="27" customHeight="1"/>
    <row r="68" spans="2:16">
      <c r="B68" s="8" t="s">
        <v>0</v>
      </c>
      <c r="C68" s="8"/>
      <c r="D68" s="9"/>
      <c r="E68" s="9"/>
      <c r="F68" s="9"/>
      <c r="G68" s="9"/>
      <c r="H68" s="9"/>
      <c r="L68" s="4"/>
      <c r="M68" s="4"/>
      <c r="N68" s="4"/>
      <c r="O68" s="4"/>
      <c r="P68" s="4"/>
    </row>
    <row r="69" spans="2:16">
      <c r="B69" s="8" t="s">
        <v>15</v>
      </c>
      <c r="C69" s="9"/>
      <c r="D69" s="9"/>
      <c r="E69" s="9"/>
      <c r="F69" s="9"/>
      <c r="G69" s="9"/>
      <c r="H69" s="9"/>
      <c r="J69" s="4"/>
      <c r="K69" s="4"/>
      <c r="L69" s="4"/>
      <c r="M69" s="4"/>
      <c r="N69" s="4"/>
      <c r="O69" s="4"/>
      <c r="P69" s="4"/>
    </row>
    <row r="70" spans="2:16" ht="14.4">
      <c r="B70" s="8" t="s">
        <v>88</v>
      </c>
      <c r="C70" s="9"/>
      <c r="D70" s="9"/>
      <c r="E70" s="9"/>
      <c r="F70" s="9"/>
      <c r="G70" s="9"/>
      <c r="H70" s="9"/>
      <c r="K70" s="5"/>
      <c r="L70" s="5"/>
      <c r="M70" s="5"/>
      <c r="N70" s="5"/>
      <c r="O70" s="5"/>
      <c r="P70" s="5"/>
    </row>
    <row r="71" spans="2:16" ht="14.4">
      <c r="B71" s="8" t="s">
        <v>86</v>
      </c>
      <c r="C71" s="9"/>
      <c r="D71" s="9"/>
      <c r="E71" s="9"/>
      <c r="F71" s="9"/>
      <c r="G71" s="9"/>
      <c r="H71" s="9"/>
      <c r="I71" s="3"/>
      <c r="K71" s="5"/>
      <c r="L71" s="5"/>
      <c r="M71" s="5"/>
      <c r="N71" s="5"/>
      <c r="O71" s="5"/>
      <c r="P71" s="5"/>
    </row>
    <row r="72" spans="2:16" ht="14.4">
      <c r="B72" s="8" t="s">
        <v>85</v>
      </c>
      <c r="C72" s="9"/>
      <c r="D72" s="9"/>
      <c r="E72" s="9"/>
      <c r="F72" s="9"/>
      <c r="G72" s="9"/>
      <c r="H72" s="9"/>
      <c r="I72" s="3"/>
      <c r="K72" s="5"/>
      <c r="L72" s="5"/>
      <c r="M72" s="5"/>
      <c r="N72" s="5"/>
      <c r="O72" s="5"/>
      <c r="P72" s="5"/>
    </row>
    <row r="73" spans="2:16" ht="14.4">
      <c r="B73" s="8" t="s">
        <v>84</v>
      </c>
      <c r="C73" s="9"/>
      <c r="D73" s="9"/>
      <c r="E73" s="9"/>
      <c r="F73" s="9"/>
      <c r="G73" s="9"/>
      <c r="H73" s="9"/>
      <c r="I73" s="3"/>
      <c r="J73" s="5"/>
      <c r="K73" s="5"/>
      <c r="L73" s="5"/>
      <c r="M73" s="5"/>
      <c r="N73" s="5"/>
      <c r="O73" s="5"/>
      <c r="P73" s="5"/>
    </row>
    <row r="74" spans="2:16" ht="14.4">
      <c r="B74" s="8" t="s">
        <v>83</v>
      </c>
      <c r="C74" s="9"/>
      <c r="D74" s="9"/>
      <c r="E74" s="9"/>
      <c r="F74" s="9"/>
      <c r="G74" s="9"/>
      <c r="H74" s="9"/>
      <c r="I74" s="3"/>
      <c r="K74" s="5"/>
      <c r="L74" s="5"/>
      <c r="M74" s="5"/>
      <c r="N74" s="5"/>
      <c r="O74" s="5"/>
      <c r="P74" s="5"/>
    </row>
    <row r="75" spans="2:16" ht="14.4">
      <c r="B75" s="4" t="s">
        <v>82</v>
      </c>
      <c r="C75" s="3"/>
      <c r="D75" s="3"/>
      <c r="E75" s="3"/>
      <c r="F75" s="3"/>
      <c r="G75" s="3"/>
      <c r="H75" s="3"/>
      <c r="I75" s="3"/>
      <c r="K75" s="5"/>
      <c r="L75" s="5"/>
      <c r="M75" s="5"/>
      <c r="N75" s="5"/>
      <c r="O75" s="5"/>
      <c r="P75" s="5"/>
    </row>
    <row r="76" spans="2:16" ht="14.4">
      <c r="B76" s="4" t="s">
        <v>81</v>
      </c>
      <c r="C76" s="3"/>
      <c r="D76" s="3"/>
      <c r="E76" s="3"/>
      <c r="F76" s="3"/>
      <c r="G76" s="3"/>
      <c r="H76" s="3"/>
      <c r="I76" s="3"/>
      <c r="K76" s="5"/>
      <c r="L76" s="5"/>
      <c r="M76" s="5"/>
      <c r="N76" s="5"/>
      <c r="O76" s="5"/>
      <c r="P76" s="5"/>
    </row>
    <row r="77" spans="2:16" ht="14.4">
      <c r="B77" s="4" t="s">
        <v>16</v>
      </c>
      <c r="C77" s="4"/>
      <c r="D77" s="4"/>
      <c r="E77" s="4"/>
      <c r="F77" s="4"/>
      <c r="G77" s="3"/>
      <c r="H77" s="3"/>
      <c r="I77" s="3"/>
      <c r="K77" s="5"/>
      <c r="L77" s="5"/>
      <c r="M77" s="5"/>
      <c r="N77" s="5"/>
      <c r="O77" s="5"/>
      <c r="P77" s="5"/>
    </row>
    <row r="78" spans="2:16" ht="14.4">
      <c r="B78" s="4" t="s">
        <v>14</v>
      </c>
      <c r="C78" s="4"/>
      <c r="D78" s="4"/>
      <c r="E78" s="4"/>
      <c r="F78" s="4"/>
      <c r="G78" s="3"/>
      <c r="H78" s="3"/>
      <c r="I78" s="3"/>
      <c r="K78" s="5"/>
      <c r="L78" s="5"/>
      <c r="M78" s="5"/>
      <c r="N78" s="5"/>
      <c r="O78" s="5"/>
      <c r="P78" s="5"/>
    </row>
    <row r="79" spans="2:16" ht="14.4">
      <c r="B79" s="209" t="s">
        <v>281</v>
      </c>
      <c r="C79" s="4"/>
      <c r="D79" s="4"/>
      <c r="E79" s="4"/>
      <c r="F79" s="4"/>
      <c r="G79" s="3"/>
      <c r="H79" s="3"/>
      <c r="I79" s="3"/>
      <c r="K79" s="5"/>
      <c r="L79" s="5"/>
      <c r="M79" s="5"/>
      <c r="N79" s="5"/>
      <c r="O79" s="5"/>
      <c r="P79" s="5"/>
    </row>
    <row r="80" spans="2:16" ht="14.4">
      <c r="B80" s="209" t="s">
        <v>282</v>
      </c>
      <c r="C80" s="4"/>
      <c r="D80" s="4"/>
      <c r="E80" s="4"/>
      <c r="F80" s="4"/>
      <c r="G80" s="3"/>
      <c r="H80" s="3"/>
      <c r="I80" s="3"/>
      <c r="K80" s="5"/>
      <c r="L80" s="5"/>
      <c r="M80" s="5"/>
      <c r="N80" s="5"/>
      <c r="O80" s="5"/>
      <c r="P80" s="5"/>
    </row>
    <row r="81" spans="1:16" ht="14.4">
      <c r="B81" s="209" t="s">
        <v>283</v>
      </c>
      <c r="C81" s="4"/>
      <c r="D81" s="4"/>
      <c r="E81" s="4"/>
      <c r="F81" s="4"/>
      <c r="G81" s="3"/>
      <c r="H81" s="3"/>
      <c r="I81" s="3"/>
      <c r="K81" s="5"/>
      <c r="L81" s="5"/>
      <c r="M81" s="5"/>
      <c r="N81" s="5"/>
      <c r="O81" s="5"/>
      <c r="P81" s="5"/>
    </row>
    <row r="82" spans="1:16" ht="14.4">
      <c r="B82" s="4"/>
      <c r="C82" s="4"/>
      <c r="D82" s="4"/>
      <c r="E82" s="4"/>
      <c r="F82" s="4"/>
      <c r="G82" s="3"/>
      <c r="H82" s="3"/>
      <c r="I82" s="3"/>
      <c r="K82" s="5"/>
      <c r="L82" s="5"/>
      <c r="M82" s="5"/>
      <c r="N82" s="5"/>
      <c r="O82" s="5"/>
      <c r="P82" s="5"/>
    </row>
    <row r="83" spans="1:16" ht="14.4">
      <c r="B83" t="s">
        <v>1</v>
      </c>
      <c r="J83" s="5"/>
      <c r="K83" s="5"/>
      <c r="L83" s="5"/>
      <c r="M83" s="5"/>
      <c r="N83" s="5"/>
      <c r="O83" s="5"/>
      <c r="P83" s="5"/>
    </row>
    <row r="84" spans="1:16" ht="14.4">
      <c r="B84" t="s">
        <v>2</v>
      </c>
      <c r="K84" s="5"/>
      <c r="L84" s="5"/>
      <c r="M84" s="5"/>
      <c r="N84" s="5"/>
      <c r="O84" s="5"/>
      <c r="P84" s="5"/>
    </row>
    <row r="85" spans="1:16" ht="14.4">
      <c r="B85" t="s">
        <v>3</v>
      </c>
      <c r="J85" s="5"/>
      <c r="K85" s="5"/>
      <c r="L85" s="5"/>
      <c r="M85" s="5"/>
      <c r="N85" s="5"/>
      <c r="O85" s="5"/>
      <c r="P85" s="5"/>
    </row>
    <row r="86" spans="1:16" ht="14.4">
      <c r="B86" t="s">
        <v>4</v>
      </c>
      <c r="K86" s="5"/>
      <c r="L86" s="5"/>
      <c r="M86" s="5"/>
      <c r="N86" s="5"/>
      <c r="O86" s="5"/>
      <c r="P86" s="5"/>
    </row>
    <row r="87" spans="1:16" ht="14.4">
      <c r="B87" t="s">
        <v>5</v>
      </c>
      <c r="O87" s="5"/>
      <c r="P87" s="5"/>
    </row>
    <row r="88" spans="1:16" ht="14.4">
      <c r="B88" t="s">
        <v>6</v>
      </c>
      <c r="O88" s="5"/>
      <c r="P88" s="5"/>
    </row>
    <row r="89" spans="1:16" ht="14.4">
      <c r="B89" t="s">
        <v>7</v>
      </c>
      <c r="J89" s="5"/>
      <c r="K89" s="5"/>
      <c r="L89" s="2"/>
      <c r="M89" s="2"/>
      <c r="N89" s="2"/>
      <c r="O89" s="2"/>
      <c r="P89" s="2"/>
    </row>
    <row r="90" spans="1:16" ht="14.4">
      <c r="J90" s="5"/>
      <c r="K90" s="5"/>
      <c r="L90" s="5"/>
      <c r="M90" s="5"/>
      <c r="N90" s="5"/>
      <c r="O90" s="5"/>
      <c r="P90" s="5"/>
    </row>
    <row r="91" spans="1:16" ht="14.4">
      <c r="B91" s="209" t="s">
        <v>284</v>
      </c>
      <c r="J91" s="5"/>
      <c r="K91" s="5"/>
      <c r="L91" s="5"/>
      <c r="M91" s="5"/>
      <c r="N91" s="5"/>
      <c r="O91" s="5"/>
      <c r="P91" s="5"/>
    </row>
    <row r="92" spans="1:16" ht="14.4">
      <c r="B92" s="209" t="s">
        <v>285</v>
      </c>
      <c r="J92" s="5"/>
      <c r="K92" s="5"/>
      <c r="L92" s="5"/>
      <c r="M92" s="5"/>
      <c r="N92" s="5"/>
      <c r="O92" s="5"/>
      <c r="P92" s="5"/>
    </row>
    <row r="93" spans="1:16" ht="14.4">
      <c r="B93" s="209" t="s">
        <v>286</v>
      </c>
      <c r="J93" s="5"/>
      <c r="K93" s="5"/>
      <c r="L93" s="5"/>
      <c r="M93" s="5"/>
      <c r="N93" s="5"/>
      <c r="O93" s="5"/>
      <c r="P93" s="5"/>
    </row>
    <row r="94" spans="1:16" ht="14.4">
      <c r="J94" s="5"/>
      <c r="K94" s="5"/>
      <c r="L94" s="5"/>
      <c r="M94" s="5"/>
      <c r="N94" s="5"/>
      <c r="O94" s="5"/>
      <c r="P94" s="5"/>
    </row>
    <row r="95" spans="1:16" ht="14.4">
      <c r="A95" t="s">
        <v>24</v>
      </c>
      <c r="B95" t="s">
        <v>93</v>
      </c>
      <c r="J95" s="5"/>
      <c r="K95" s="5"/>
      <c r="L95" s="5"/>
      <c r="M95" s="5"/>
      <c r="N95" s="5"/>
      <c r="O95" s="5"/>
      <c r="P95" s="5"/>
    </row>
    <row r="96" spans="1:16" ht="14.4">
      <c r="B96" s="11" t="s">
        <v>94</v>
      </c>
      <c r="J96" s="5"/>
      <c r="K96" s="5"/>
      <c r="L96" s="5"/>
      <c r="M96" s="5"/>
      <c r="N96" s="5"/>
      <c r="O96" s="5"/>
      <c r="P96" s="5"/>
    </row>
    <row r="97" spans="1:16" ht="41.7" customHeight="1">
      <c r="B97" s="212" t="s">
        <v>280</v>
      </c>
      <c r="C97" s="212"/>
      <c r="D97" s="212"/>
      <c r="E97" s="212"/>
      <c r="F97" s="212"/>
      <c r="G97" s="212"/>
      <c r="H97" s="212"/>
      <c r="I97" s="212"/>
      <c r="J97" s="5"/>
      <c r="K97" s="5"/>
      <c r="L97" s="5"/>
      <c r="M97" s="5"/>
      <c r="N97" s="5"/>
      <c r="O97" s="5"/>
      <c r="P97" s="5"/>
    </row>
    <row r="98" spans="1:16" ht="14.4">
      <c r="J98" s="5"/>
      <c r="K98" s="5"/>
      <c r="L98" s="5"/>
      <c r="M98" s="5"/>
      <c r="N98" s="5"/>
      <c r="O98" s="5"/>
      <c r="P98" s="5"/>
    </row>
    <row r="99" spans="1:16">
      <c r="J99" s="4"/>
      <c r="K99" s="4"/>
      <c r="L99" s="4"/>
      <c r="M99" s="4"/>
      <c r="N99" s="4"/>
      <c r="O99" s="4"/>
      <c r="P99" s="4"/>
    </row>
    <row r="100" spans="1:16">
      <c r="A100" t="s">
        <v>105</v>
      </c>
    </row>
    <row r="101" spans="1:16">
      <c r="B101" t="s">
        <v>106</v>
      </c>
    </row>
    <row r="102" spans="1:16">
      <c r="B102" t="s">
        <v>108</v>
      </c>
    </row>
    <row r="103" spans="1:16">
      <c r="B103" t="s">
        <v>107</v>
      </c>
    </row>
    <row r="104" spans="1:16">
      <c r="B104" t="s">
        <v>109</v>
      </c>
    </row>
    <row r="105" spans="1:16">
      <c r="B105" t="s">
        <v>110</v>
      </c>
    </row>
  </sheetData>
  <mergeCells count="14">
    <mergeCell ref="B38:I38"/>
    <mergeCell ref="B97:I97"/>
    <mergeCell ref="B51:I51"/>
    <mergeCell ref="B52:I52"/>
    <mergeCell ref="B63:I63"/>
    <mergeCell ref="B64:I64"/>
    <mergeCell ref="B65:I65"/>
    <mergeCell ref="B53:I53"/>
    <mergeCell ref="B50:I50"/>
    <mergeCell ref="J19:Q19"/>
    <mergeCell ref="J24:Q24"/>
    <mergeCell ref="A1:I1"/>
    <mergeCell ref="B34:I34"/>
    <mergeCell ref="B31:I31"/>
  </mergeCells>
  <phoneticPr fontId="1"/>
  <pageMargins left="0.70866141732283472" right="0.70866141732283472"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0542-4E01-F94A-A9F3-261DC1527457}">
  <sheetPr>
    <tabColor rgb="FF00B050"/>
  </sheetPr>
  <dimension ref="A1:S60"/>
  <sheetViews>
    <sheetView view="pageBreakPreview" zoomScale="143" zoomScaleNormal="85" zoomScaleSheetLayoutView="85" workbookViewId="0">
      <selection activeCell="N20" sqref="N20"/>
    </sheetView>
  </sheetViews>
  <sheetFormatPr defaultColWidth="9" defaultRowHeight="14.4"/>
  <cols>
    <col min="1" max="1" width="14.33203125" style="12" customWidth="1"/>
    <col min="2" max="2" width="6.33203125" style="12" customWidth="1"/>
    <col min="3" max="3" width="7" style="12" customWidth="1"/>
    <col min="4" max="13" width="6.109375" style="12" customWidth="1"/>
    <col min="14" max="14" width="2.44140625" style="12" customWidth="1"/>
    <col min="15" max="19" width="6.6640625" style="12" customWidth="1"/>
    <col min="20" max="16384" width="9" style="12"/>
  </cols>
  <sheetData>
    <row r="1" spans="1:18" ht="39.75" customHeight="1" thickBot="1">
      <c r="A1" s="216" t="s">
        <v>111</v>
      </c>
      <c r="B1" s="216"/>
      <c r="C1" s="216"/>
      <c r="D1" s="216"/>
      <c r="E1" s="216"/>
      <c r="F1" s="216"/>
      <c r="J1" s="217" t="s">
        <v>112</v>
      </c>
      <c r="K1" s="218"/>
      <c r="L1" s="13"/>
      <c r="M1" s="14"/>
      <c r="O1" s="15"/>
      <c r="P1" s="15"/>
    </row>
    <row r="2" spans="1:18" ht="15" customHeight="1" thickBot="1">
      <c r="A2" s="16"/>
      <c r="B2" s="16"/>
      <c r="C2" s="16"/>
      <c r="D2" s="16"/>
      <c r="E2" s="16"/>
      <c r="F2" s="16"/>
      <c r="O2" s="15"/>
      <c r="P2" s="15"/>
    </row>
    <row r="3" spans="1:18" ht="27.75" customHeight="1" thickBot="1">
      <c r="A3" s="219" t="s">
        <v>113</v>
      </c>
      <c r="B3" s="220"/>
      <c r="C3" s="220" t="s">
        <v>289</v>
      </c>
      <c r="D3" s="220"/>
      <c r="E3" s="220"/>
      <c r="F3" s="220"/>
      <c r="G3" s="220"/>
      <c r="H3" s="220"/>
      <c r="I3" s="220"/>
      <c r="J3" s="220"/>
      <c r="K3" s="220"/>
      <c r="L3" s="220"/>
      <c r="M3" s="220"/>
      <c r="N3" s="221"/>
    </row>
    <row r="4" spans="1:18" ht="15.75" customHeight="1" thickBot="1">
      <c r="A4" s="17"/>
      <c r="B4" s="16"/>
      <c r="C4" s="16"/>
      <c r="D4" s="16"/>
      <c r="E4" s="16"/>
      <c r="F4" s="16"/>
      <c r="G4" s="16"/>
      <c r="H4" s="16"/>
      <c r="I4" s="16"/>
      <c r="J4" s="18"/>
      <c r="K4" s="18"/>
      <c r="L4" s="19"/>
      <c r="M4" s="20"/>
      <c r="N4" s="19"/>
    </row>
    <row r="5" spans="1:18" ht="30.75" customHeight="1">
      <c r="A5" s="222" t="s">
        <v>114</v>
      </c>
      <c r="B5" s="223"/>
      <c r="C5" s="223"/>
      <c r="D5" s="223"/>
      <c r="E5" s="223"/>
      <c r="F5" s="223"/>
      <c r="G5" s="223"/>
      <c r="H5" s="223"/>
      <c r="I5" s="223"/>
      <c r="J5" s="223"/>
      <c r="K5" s="223"/>
      <c r="L5" s="223"/>
      <c r="M5" s="223"/>
      <c r="N5" s="224"/>
      <c r="O5" s="21"/>
      <c r="P5" s="21"/>
      <c r="Q5" s="21"/>
      <c r="R5" s="21"/>
    </row>
    <row r="6" spans="1:18" ht="46.95" customHeight="1">
      <c r="A6" s="225" t="s">
        <v>115</v>
      </c>
      <c r="B6" s="226"/>
      <c r="C6" s="227"/>
      <c r="D6" s="227"/>
      <c r="E6" s="227"/>
      <c r="F6" s="227"/>
      <c r="G6" s="227"/>
      <c r="H6" s="227"/>
      <c r="I6" s="227"/>
      <c r="J6" s="227"/>
      <c r="K6" s="227"/>
      <c r="L6" s="227"/>
      <c r="M6" s="227"/>
      <c r="N6" s="228"/>
      <c r="O6" s="21"/>
      <c r="P6" s="21"/>
      <c r="Q6" s="21"/>
      <c r="R6" s="21"/>
    </row>
    <row r="7" spans="1:18" ht="30.75" customHeight="1">
      <c r="A7" s="229" t="s">
        <v>116</v>
      </c>
      <c r="B7" s="226"/>
      <c r="C7" s="226"/>
      <c r="D7" s="226"/>
      <c r="E7" s="226"/>
      <c r="F7" s="226"/>
      <c r="G7" s="226"/>
      <c r="H7" s="226"/>
      <c r="I7" s="226"/>
      <c r="J7" s="226"/>
      <c r="K7" s="226"/>
      <c r="L7" s="226"/>
      <c r="M7" s="226"/>
      <c r="N7" s="230"/>
      <c r="O7" s="21"/>
      <c r="P7" s="21"/>
      <c r="Q7" s="21"/>
      <c r="R7" s="21"/>
    </row>
    <row r="8" spans="1:18" ht="30.75" customHeight="1">
      <c r="A8" s="229" t="s">
        <v>117</v>
      </c>
      <c r="B8" s="226"/>
      <c r="C8" s="226"/>
      <c r="D8" s="226"/>
      <c r="E8" s="226"/>
      <c r="F8" s="226"/>
      <c r="G8" s="226"/>
      <c r="H8" s="226"/>
      <c r="I8" s="226"/>
      <c r="J8" s="226"/>
      <c r="K8" s="226"/>
      <c r="L8" s="226"/>
      <c r="M8" s="226"/>
      <c r="N8" s="230"/>
      <c r="O8" s="21"/>
      <c r="P8" s="21"/>
      <c r="Q8" s="21"/>
      <c r="R8" s="21"/>
    </row>
    <row r="9" spans="1:18" ht="30.75" customHeight="1" thickBot="1">
      <c r="A9" s="231" t="s">
        <v>118</v>
      </c>
      <c r="B9" s="232"/>
      <c r="C9" s="233"/>
      <c r="D9" s="234"/>
      <c r="E9" s="234"/>
      <c r="F9" s="234"/>
      <c r="G9" s="234"/>
      <c r="H9" s="234"/>
      <c r="I9" s="234"/>
      <c r="J9" s="234"/>
      <c r="K9" s="234"/>
      <c r="L9" s="234"/>
      <c r="M9" s="234"/>
      <c r="N9" s="235"/>
      <c r="O9" s="21"/>
      <c r="P9" s="21"/>
      <c r="Q9" s="21"/>
      <c r="R9" s="21"/>
    </row>
    <row r="10" spans="1:18" ht="26.25" customHeight="1">
      <c r="A10" s="22"/>
      <c r="B10" s="23"/>
      <c r="C10" s="24" t="s">
        <v>119</v>
      </c>
      <c r="D10" s="25"/>
      <c r="E10" s="25"/>
      <c r="F10" s="25"/>
      <c r="G10" s="25"/>
      <c r="H10" s="25"/>
      <c r="I10" s="25"/>
      <c r="J10" s="25"/>
      <c r="K10" s="25"/>
      <c r="L10" s="25"/>
      <c r="M10" s="25"/>
      <c r="N10" s="25"/>
      <c r="O10" s="21"/>
      <c r="P10" s="21"/>
      <c r="Q10" s="21"/>
      <c r="R10" s="21"/>
    </row>
    <row r="11" spans="1:18" ht="21.75" customHeight="1">
      <c r="A11" s="26"/>
      <c r="B11" s="23" t="s">
        <v>120</v>
      </c>
      <c r="C11" s="27"/>
      <c r="D11" s="27"/>
      <c r="E11" s="27"/>
      <c r="F11" s="20"/>
      <c r="G11" s="20"/>
      <c r="H11" s="20"/>
    </row>
    <row r="12" spans="1:18" ht="21.75" customHeight="1" thickBot="1">
      <c r="A12" s="26"/>
      <c r="B12" s="160" t="s">
        <v>272</v>
      </c>
      <c r="C12" s="27"/>
      <c r="D12" s="27"/>
      <c r="E12" s="27"/>
      <c r="F12" s="20"/>
      <c r="G12" s="20"/>
      <c r="H12" s="20"/>
    </row>
    <row r="13" spans="1:18" ht="21.75" customHeight="1">
      <c r="A13" s="236" t="s">
        <v>121</v>
      </c>
      <c r="B13" s="237"/>
      <c r="C13" s="238" t="s">
        <v>122</v>
      </c>
      <c r="D13" s="239"/>
      <c r="E13" s="239"/>
      <c r="F13" s="239"/>
      <c r="G13" s="240" t="s">
        <v>121</v>
      </c>
      <c r="H13" s="237"/>
      <c r="I13" s="237"/>
      <c r="J13" s="241"/>
      <c r="K13" s="239" t="s">
        <v>122</v>
      </c>
      <c r="L13" s="239"/>
      <c r="M13" s="239"/>
      <c r="N13" s="242"/>
    </row>
    <row r="14" spans="1:18" ht="27.75" customHeight="1" thickBot="1">
      <c r="A14" s="243"/>
      <c r="B14" s="244"/>
      <c r="C14" s="245"/>
      <c r="D14" s="244"/>
      <c r="E14" s="244"/>
      <c r="F14" s="244"/>
      <c r="G14" s="246"/>
      <c r="H14" s="247"/>
      <c r="I14" s="247"/>
      <c r="J14" s="248"/>
      <c r="K14" s="247"/>
      <c r="L14" s="247"/>
      <c r="M14" s="247"/>
      <c r="N14" s="249"/>
    </row>
    <row r="15" spans="1:18" ht="13.5" customHeight="1">
      <c r="A15" s="208" t="s">
        <v>274</v>
      </c>
      <c r="B15" s="20"/>
      <c r="C15" s="20"/>
      <c r="D15" s="20"/>
      <c r="E15" s="20"/>
      <c r="F15" s="20"/>
      <c r="G15" s="20"/>
      <c r="H15" s="20"/>
      <c r="I15" s="20"/>
    </row>
    <row r="16" spans="1:18" ht="21" customHeight="1" thickBot="1">
      <c r="A16" s="20"/>
      <c r="B16" s="20"/>
      <c r="C16" s="20"/>
      <c r="D16" s="20"/>
      <c r="E16" s="20"/>
      <c r="F16" s="20"/>
      <c r="G16" s="20"/>
      <c r="H16" s="20"/>
      <c r="I16" s="20"/>
    </row>
    <row r="17" spans="1:19" ht="30" customHeight="1" thickBot="1">
      <c r="A17" s="22" t="s">
        <v>123</v>
      </c>
      <c r="B17" s="250" t="s">
        <v>124</v>
      </c>
      <c r="C17" s="251"/>
      <c r="D17" s="252" t="s">
        <v>125</v>
      </c>
      <c r="E17" s="253"/>
      <c r="F17" s="252" t="s">
        <v>126</v>
      </c>
      <c r="G17" s="253"/>
      <c r="H17" s="254" t="s">
        <v>127</v>
      </c>
      <c r="I17" s="255"/>
      <c r="J17" s="256" t="s">
        <v>128</v>
      </c>
      <c r="K17" s="257"/>
      <c r="L17" s="258"/>
      <c r="P17" s="12" t="s">
        <v>129</v>
      </c>
    </row>
    <row r="18" spans="1:19" ht="30" customHeight="1" thickBot="1">
      <c r="A18" s="28"/>
      <c r="B18" s="29" t="s">
        <v>130</v>
      </c>
      <c r="C18" s="30" t="s">
        <v>131</v>
      </c>
      <c r="D18" s="31" t="s">
        <v>130</v>
      </c>
      <c r="E18" s="32" t="s">
        <v>131</v>
      </c>
      <c r="F18" s="31" t="s">
        <v>130</v>
      </c>
      <c r="G18" s="32" t="s">
        <v>131</v>
      </c>
      <c r="H18" s="33" t="s">
        <v>130</v>
      </c>
      <c r="I18" s="34" t="s">
        <v>131</v>
      </c>
      <c r="J18" s="259"/>
      <c r="K18" s="260"/>
      <c r="L18" s="261"/>
      <c r="P18" s="12" t="s">
        <v>132</v>
      </c>
      <c r="Q18" s="12" t="s">
        <v>133</v>
      </c>
      <c r="R18" s="12" t="s">
        <v>134</v>
      </c>
    </row>
    <row r="19" spans="1:19" ht="31.5" customHeight="1" thickTop="1">
      <c r="A19" s="35" t="s">
        <v>135</v>
      </c>
      <c r="B19" s="36"/>
      <c r="C19" s="37"/>
      <c r="D19" s="38"/>
      <c r="E19" s="39"/>
      <c r="F19" s="40"/>
      <c r="G19" s="39"/>
      <c r="H19" s="41"/>
      <c r="I19" s="42"/>
      <c r="J19" s="262">
        <f>P19*(B19+C19)+Q19*(D19+E19)+R19*(F19+G19)</f>
        <v>0</v>
      </c>
      <c r="K19" s="263"/>
      <c r="L19" s="264"/>
      <c r="O19" s="12" t="s">
        <v>136</v>
      </c>
      <c r="P19" s="43">
        <v>600</v>
      </c>
      <c r="Q19" s="43">
        <v>1300</v>
      </c>
      <c r="R19" s="44">
        <v>1500</v>
      </c>
      <c r="S19" s="45"/>
    </row>
    <row r="20" spans="1:19" ht="31.5" customHeight="1">
      <c r="A20" s="46" t="s">
        <v>137</v>
      </c>
      <c r="B20" s="47"/>
      <c r="C20" s="48"/>
      <c r="D20" s="49"/>
      <c r="E20" s="50"/>
      <c r="F20" s="51"/>
      <c r="G20" s="50"/>
      <c r="H20" s="52"/>
      <c r="I20" s="53"/>
      <c r="J20" s="265">
        <f>P20*(B20+C20)+Q20*(D20+E20)+R20*(F20+G20)</f>
        <v>0</v>
      </c>
      <c r="K20" s="266"/>
      <c r="L20" s="267"/>
      <c r="O20" s="12" t="s">
        <v>138</v>
      </c>
      <c r="P20" s="54">
        <v>800</v>
      </c>
      <c r="Q20" s="43">
        <v>1600</v>
      </c>
      <c r="R20" s="44">
        <v>1800</v>
      </c>
      <c r="S20" s="45"/>
    </row>
    <row r="21" spans="1:19" ht="31.5" customHeight="1">
      <c r="A21" s="55" t="s">
        <v>139</v>
      </c>
      <c r="B21" s="56"/>
      <c r="C21" s="57"/>
      <c r="D21" s="58"/>
      <c r="E21" s="59"/>
      <c r="F21" s="60"/>
      <c r="G21" s="59"/>
      <c r="H21" s="52"/>
      <c r="I21" s="53"/>
      <c r="J21" s="268">
        <f>P21*(B21+C21)+Q21*(D21+E21)+R21*(F21+G21)</f>
        <v>0</v>
      </c>
      <c r="K21" s="269"/>
      <c r="L21" s="270"/>
      <c r="O21" s="12" t="s">
        <v>140</v>
      </c>
      <c r="P21" s="43">
        <v>1000</v>
      </c>
      <c r="Q21" s="43">
        <v>2000</v>
      </c>
      <c r="R21" s="44">
        <v>2500</v>
      </c>
      <c r="S21" s="45"/>
    </row>
    <row r="22" spans="1:19" ht="31.5" customHeight="1" thickBot="1">
      <c r="A22" s="61" t="s">
        <v>141</v>
      </c>
      <c r="B22" s="62"/>
      <c r="C22" s="63"/>
      <c r="D22" s="64"/>
      <c r="E22" s="65"/>
      <c r="F22" s="66"/>
      <c r="G22" s="65"/>
      <c r="H22" s="67"/>
      <c r="I22" s="68"/>
      <c r="J22" s="271">
        <f>P22*(B22+C22)</f>
        <v>0</v>
      </c>
      <c r="K22" s="272"/>
      <c r="L22" s="273"/>
      <c r="P22" s="69">
        <v>400</v>
      </c>
      <c r="Q22" s="69"/>
      <c r="R22" s="70"/>
      <c r="S22" s="70"/>
    </row>
    <row r="23" spans="1:19" ht="31.5" customHeight="1" thickBot="1">
      <c r="A23" s="19" t="s">
        <v>142</v>
      </c>
      <c r="B23" s="69"/>
      <c r="C23" s="69"/>
      <c r="D23" s="71"/>
      <c r="E23" s="71"/>
      <c r="F23" s="70"/>
      <c r="G23" s="274" t="s">
        <v>143</v>
      </c>
      <c r="H23" s="275"/>
      <c r="I23" s="275"/>
      <c r="J23" s="276">
        <f>SUM(J19:J22)</f>
        <v>0</v>
      </c>
      <c r="K23" s="277"/>
      <c r="L23" s="278"/>
    </row>
    <row r="24" spans="1:19" ht="24.75" customHeight="1">
      <c r="A24" s="72"/>
      <c r="B24" s="72"/>
      <c r="C24" s="72"/>
      <c r="D24" s="72"/>
      <c r="E24" s="72"/>
      <c r="F24" s="72"/>
      <c r="G24" s="72"/>
      <c r="H24" s="72"/>
      <c r="I24" s="72"/>
      <c r="J24" s="72"/>
      <c r="K24" s="72"/>
      <c r="L24" s="72"/>
      <c r="M24" s="72"/>
      <c r="N24" s="72"/>
      <c r="O24" s="72"/>
      <c r="P24" s="72"/>
      <c r="Q24" s="72"/>
    </row>
    <row r="25" spans="1:19" ht="24.75" customHeight="1"/>
    <row r="26" spans="1:19" ht="24.75" customHeight="1"/>
    <row r="27" spans="1:19" ht="24.75" customHeight="1"/>
    <row r="28" spans="1:19" ht="24.75" customHeight="1"/>
    <row r="29" spans="1:19" ht="24.75" customHeight="1"/>
    <row r="30" spans="1:19" ht="24.75" customHeight="1"/>
    <row r="31" spans="1:19" ht="24.75" customHeight="1"/>
    <row r="32" spans="1:19" ht="24.75" customHeight="1"/>
    <row r="33" spans="4:6" ht="24.75" customHeight="1"/>
    <row r="34" spans="4:6" ht="24.75" customHeight="1"/>
    <row r="35" spans="4:6" ht="24.75" customHeight="1"/>
    <row r="36" spans="4:6" ht="24.75" customHeight="1"/>
    <row r="38" spans="4:6" ht="21.6">
      <c r="D38" s="12" ph="1"/>
      <c r="E38" s="12" ph="1"/>
      <c r="F38" s="12" ph="1"/>
    </row>
    <row r="47" spans="4:6" ht="21.6">
      <c r="D47" s="12" ph="1"/>
      <c r="E47" s="12" ph="1"/>
      <c r="F47" s="12" ph="1"/>
    </row>
    <row r="53" spans="4:6" ht="21.6">
      <c r="D53" s="12" ph="1"/>
      <c r="E53" s="12" ph="1"/>
      <c r="F53" s="12" ph="1"/>
    </row>
    <row r="60" spans="4:6" ht="21.6">
      <c r="D60" s="12" ph="1"/>
      <c r="E60" s="12" ph="1"/>
      <c r="F60" s="12" ph="1"/>
    </row>
  </sheetData>
  <mergeCells count="33">
    <mergeCell ref="J19:L19"/>
    <mergeCell ref="J20:L20"/>
    <mergeCell ref="J21:L21"/>
    <mergeCell ref="J22:L22"/>
    <mergeCell ref="G23:I23"/>
    <mergeCell ref="J23:L23"/>
    <mergeCell ref="A14:B14"/>
    <mergeCell ref="C14:F14"/>
    <mergeCell ref="G14:J14"/>
    <mergeCell ref="K14:N14"/>
    <mergeCell ref="B17:C17"/>
    <mergeCell ref="D17:E17"/>
    <mergeCell ref="F17:G17"/>
    <mergeCell ref="H17:I17"/>
    <mergeCell ref="J17:L18"/>
    <mergeCell ref="A9:B9"/>
    <mergeCell ref="C9:N9"/>
    <mergeCell ref="A13:B13"/>
    <mergeCell ref="C13:F13"/>
    <mergeCell ref="G13:J13"/>
    <mergeCell ref="K13:N13"/>
    <mergeCell ref="A6:B6"/>
    <mergeCell ref="C6:N6"/>
    <mergeCell ref="A7:B7"/>
    <mergeCell ref="C7:N7"/>
    <mergeCell ref="A8:B8"/>
    <mergeCell ref="C8:N8"/>
    <mergeCell ref="A1:F1"/>
    <mergeCell ref="J1:K1"/>
    <mergeCell ref="A3:B3"/>
    <mergeCell ref="C3:N3"/>
    <mergeCell ref="A5:B5"/>
    <mergeCell ref="C5:N5"/>
  </mergeCells>
  <phoneticPr fontId="1"/>
  <pageMargins left="0.78700000000000003" right="0.78700000000000003" top="0.98399999999999999" bottom="0.98399999999999999" header="0.3" footer="0.3"/>
  <pageSetup paperSize="9" scale="84" orientation="portrait" horizontalDpi="4294967293"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EE51E-C781-F742-8E7D-7764685AA3B2}">
  <sheetPr>
    <tabColor rgb="FFFFC000"/>
  </sheetPr>
  <dimension ref="A1:AT105"/>
  <sheetViews>
    <sheetView view="pageBreakPreview" zoomScale="135" zoomScaleNormal="135" zoomScaleSheetLayoutView="135" workbookViewId="0">
      <selection activeCell="I13" sqref="I13"/>
    </sheetView>
  </sheetViews>
  <sheetFormatPr defaultColWidth="13" defaultRowHeight="12"/>
  <cols>
    <col min="1" max="1" width="3.33203125" style="74" customWidth="1"/>
    <col min="2" max="2" width="6.6640625" style="74" hidden="1" customWidth="1"/>
    <col min="3" max="3" width="5" style="74" customWidth="1"/>
    <col min="4" max="4" width="11.33203125" style="74" customWidth="1"/>
    <col min="5" max="5" width="10" style="74" customWidth="1"/>
    <col min="6" max="6" width="2.6640625" style="74" customWidth="1"/>
    <col min="7" max="7" width="4.6640625" style="74" customWidth="1"/>
    <col min="8" max="8" width="3.6640625" style="74" customWidth="1"/>
    <col min="9" max="10" width="5.6640625" style="74" customWidth="1"/>
    <col min="11" max="11" width="17.44140625" style="73" customWidth="1"/>
    <col min="12" max="12" width="3.44140625" style="74" hidden="1" customWidth="1"/>
    <col min="13" max="13" width="8.33203125" style="74" customWidth="1"/>
    <col min="14" max="14" width="6.6640625" style="74" hidden="1" customWidth="1"/>
    <col min="15" max="15" width="12.6640625" style="159" hidden="1" customWidth="1"/>
    <col min="16" max="16" width="5.33203125" style="77" hidden="1" customWidth="1"/>
    <col min="17" max="17" width="8.6640625" style="77" hidden="1" customWidth="1"/>
    <col min="18" max="18" width="18.33203125" style="77" hidden="1" customWidth="1"/>
    <col min="19" max="19" width="17.44140625" style="73" customWidth="1"/>
    <col min="20" max="20" width="5" style="74" hidden="1" customWidth="1"/>
    <col min="21" max="21" width="8.33203125" style="74" customWidth="1"/>
    <col min="22" max="22" width="17" style="73" customWidth="1"/>
    <col min="23" max="23" width="5.44140625" style="74" hidden="1" customWidth="1"/>
    <col min="24" max="24" width="8.6640625" style="74" customWidth="1"/>
    <col min="25" max="25" width="3.44140625" style="74" customWidth="1"/>
    <col min="26" max="26" width="11.33203125" style="73" hidden="1" customWidth="1"/>
    <col min="27" max="27" width="4" style="74" hidden="1" customWidth="1"/>
    <col min="28" max="28" width="8.6640625" style="74" hidden="1" customWidth="1"/>
    <col min="29" max="29" width="18.33203125" style="74" hidden="1" customWidth="1"/>
    <col min="30" max="30" width="11.33203125" style="74" hidden="1" customWidth="1"/>
    <col min="31" max="31" width="4" style="74" hidden="1" customWidth="1"/>
    <col min="32" max="32" width="8.6640625" style="74" hidden="1" customWidth="1"/>
    <col min="33" max="33" width="3.44140625" style="74" hidden="1" customWidth="1"/>
    <col min="34" max="34" width="18.33203125" style="74" hidden="1" customWidth="1"/>
    <col min="35" max="36" width="3.6640625" style="74" customWidth="1"/>
    <col min="37" max="37" width="27" style="75" customWidth="1"/>
    <col min="38" max="38" width="4.6640625" style="75" customWidth="1"/>
    <col min="39" max="39" width="4.33203125" style="76" customWidth="1"/>
    <col min="40" max="40" width="5" style="76" customWidth="1"/>
    <col min="41" max="46" width="4.6640625" style="75" customWidth="1"/>
    <col min="47" max="16384" width="13" style="74"/>
  </cols>
  <sheetData>
    <row r="1" spans="1:46" ht="13.2">
      <c r="A1" s="279">
        <f>総括!C5</f>
        <v>0</v>
      </c>
      <c r="B1" s="280"/>
      <c r="C1" s="280"/>
      <c r="D1" s="280"/>
      <c r="E1" s="280"/>
      <c r="F1" s="280"/>
      <c r="G1" s="280"/>
      <c r="H1" s="280"/>
      <c r="I1" s="280"/>
      <c r="J1" s="280"/>
      <c r="K1" s="280"/>
      <c r="L1" s="280"/>
      <c r="M1" s="280"/>
      <c r="N1" s="280"/>
      <c r="O1" s="280"/>
      <c r="P1" s="280"/>
      <c r="Q1" s="280"/>
      <c r="R1" s="280"/>
      <c r="S1" s="280"/>
      <c r="T1" s="280"/>
      <c r="U1" s="280"/>
      <c r="V1" s="280"/>
      <c r="W1" s="280"/>
      <c r="X1" s="280"/>
      <c r="Y1" s="280"/>
    </row>
    <row r="2" spans="1:46" ht="25.5" customHeight="1">
      <c r="A2" s="201" t="s">
        <v>265</v>
      </c>
      <c r="B2" s="202"/>
      <c r="C2" s="202"/>
      <c r="D2" s="202"/>
      <c r="E2" s="202"/>
      <c r="F2" s="202"/>
      <c r="G2" s="202"/>
      <c r="H2" s="202"/>
      <c r="I2" s="202"/>
      <c r="J2" s="202"/>
      <c r="K2" s="203"/>
      <c r="L2" s="202"/>
      <c r="M2" s="202"/>
      <c r="N2" s="202"/>
      <c r="O2" s="203"/>
      <c r="P2" s="204"/>
      <c r="Q2" s="202"/>
      <c r="R2" s="202"/>
      <c r="S2" s="203"/>
      <c r="T2" s="202"/>
      <c r="U2" s="202"/>
      <c r="V2" s="203"/>
      <c r="W2" s="202"/>
      <c r="X2" s="202"/>
      <c r="Y2" s="202"/>
    </row>
    <row r="3" spans="1:46" ht="38.25" customHeight="1" thickBot="1">
      <c r="A3" s="186" t="s">
        <v>144</v>
      </c>
      <c r="B3" s="187" t="s">
        <v>145</v>
      </c>
      <c r="C3" s="103" t="s">
        <v>146</v>
      </c>
      <c r="D3" s="187" t="s">
        <v>147</v>
      </c>
      <c r="E3" s="188" t="s">
        <v>148</v>
      </c>
      <c r="F3" s="189" t="s">
        <v>149</v>
      </c>
      <c r="G3" s="103" t="s">
        <v>150</v>
      </c>
      <c r="H3" s="190" t="s">
        <v>151</v>
      </c>
      <c r="I3" s="191" t="s">
        <v>152</v>
      </c>
      <c r="J3" s="191" t="s">
        <v>153</v>
      </c>
      <c r="K3" s="192" t="s">
        <v>154</v>
      </c>
      <c r="L3" s="193" t="s">
        <v>155</v>
      </c>
      <c r="M3" s="194" t="s">
        <v>156</v>
      </c>
      <c r="N3" s="195" t="s">
        <v>157</v>
      </c>
      <c r="O3" s="119" t="s">
        <v>158</v>
      </c>
      <c r="P3" s="196" t="s">
        <v>155</v>
      </c>
      <c r="Q3" s="120" t="s">
        <v>156</v>
      </c>
      <c r="R3" s="121"/>
      <c r="S3" s="192" t="s">
        <v>159</v>
      </c>
      <c r="T3" s="193" t="s">
        <v>155</v>
      </c>
      <c r="U3" s="194" t="s">
        <v>156</v>
      </c>
      <c r="V3" s="197" t="s">
        <v>160</v>
      </c>
      <c r="W3" s="198" t="s">
        <v>155</v>
      </c>
      <c r="X3" s="199" t="s">
        <v>156</v>
      </c>
      <c r="Y3" s="200" t="s">
        <v>161</v>
      </c>
      <c r="Z3" s="181" t="s">
        <v>162</v>
      </c>
      <c r="AA3" s="79" t="s">
        <v>155</v>
      </c>
      <c r="AB3" s="78" t="s">
        <v>156</v>
      </c>
      <c r="AC3" s="80" t="s">
        <v>163</v>
      </c>
      <c r="AD3" s="81" t="s">
        <v>164</v>
      </c>
      <c r="AE3" s="79" t="s">
        <v>155</v>
      </c>
      <c r="AF3" s="82" t="s">
        <v>156</v>
      </c>
      <c r="AG3" s="83" t="s">
        <v>161</v>
      </c>
      <c r="AH3" s="80" t="s">
        <v>165</v>
      </c>
      <c r="AI3" s="178"/>
      <c r="AK3" s="281" t="s">
        <v>166</v>
      </c>
      <c r="AL3" s="282"/>
      <c r="AO3" s="84" t="s">
        <v>167</v>
      </c>
      <c r="AP3" s="85"/>
      <c r="AR3" s="86" t="s">
        <v>168</v>
      </c>
      <c r="AT3" s="86" t="s">
        <v>140</v>
      </c>
    </row>
    <row r="4" spans="1:46" ht="13.2" thickTop="1" thickBot="1">
      <c r="A4" s="87">
        <v>0</v>
      </c>
      <c r="B4" s="88"/>
      <c r="C4" s="89">
        <v>310</v>
      </c>
      <c r="D4" s="88" t="s">
        <v>169</v>
      </c>
      <c r="E4" s="89" t="s">
        <v>170</v>
      </c>
      <c r="F4" s="88" t="s">
        <v>171</v>
      </c>
      <c r="G4" s="89">
        <v>2</v>
      </c>
      <c r="H4" s="88">
        <v>3</v>
      </c>
      <c r="I4" s="90">
        <v>1997</v>
      </c>
      <c r="J4" s="90">
        <v>1009</v>
      </c>
      <c r="K4" s="91" t="s">
        <v>172</v>
      </c>
      <c r="L4" s="92">
        <v>5</v>
      </c>
      <c r="M4" s="93">
        <v>13.21</v>
      </c>
      <c r="N4" s="94"/>
      <c r="O4" s="95" t="s">
        <v>173</v>
      </c>
      <c r="P4" s="96">
        <v>121</v>
      </c>
      <c r="Q4" s="97" t="s">
        <v>174</v>
      </c>
      <c r="R4" s="98"/>
      <c r="S4" s="91" t="s">
        <v>175</v>
      </c>
      <c r="T4" s="92">
        <v>6</v>
      </c>
      <c r="U4" s="93">
        <v>58.66</v>
      </c>
      <c r="V4" s="99" t="s">
        <v>176</v>
      </c>
      <c r="W4" s="100">
        <v>7</v>
      </c>
      <c r="X4" s="101">
        <v>53.01</v>
      </c>
      <c r="Y4" s="101" t="s">
        <v>177</v>
      </c>
      <c r="Z4" s="102"/>
      <c r="AA4" s="103"/>
      <c r="AB4" s="104"/>
      <c r="AC4" s="105"/>
      <c r="AD4" s="106"/>
      <c r="AE4" s="103"/>
      <c r="AF4" s="104"/>
      <c r="AG4" s="93" t="s">
        <v>177</v>
      </c>
      <c r="AH4" s="104"/>
      <c r="AI4" s="178"/>
      <c r="AK4" s="107"/>
      <c r="AL4" s="107"/>
      <c r="AO4" s="108"/>
      <c r="AP4" s="109"/>
      <c r="AR4" s="110"/>
      <c r="AT4" s="107"/>
    </row>
    <row r="5" spans="1:46" ht="13.2" thickTop="1" thickBot="1">
      <c r="A5" s="111">
        <v>0</v>
      </c>
      <c r="B5" s="112"/>
      <c r="C5" s="113">
        <v>15</v>
      </c>
      <c r="D5" s="113" t="s">
        <v>178</v>
      </c>
      <c r="E5" s="113" t="s">
        <v>179</v>
      </c>
      <c r="F5" s="113" t="s">
        <v>180</v>
      </c>
      <c r="G5" s="114">
        <v>1</v>
      </c>
      <c r="H5" s="113">
        <v>2</v>
      </c>
      <c r="I5" s="113">
        <v>1998</v>
      </c>
      <c r="J5" s="113">
        <v>401</v>
      </c>
      <c r="K5" s="115" t="s">
        <v>266</v>
      </c>
      <c r="L5" s="116">
        <v>10</v>
      </c>
      <c r="M5" s="117" t="s">
        <v>267</v>
      </c>
      <c r="N5" s="118"/>
      <c r="O5" s="119" t="s">
        <v>181</v>
      </c>
      <c r="P5" s="120">
        <v>19</v>
      </c>
      <c r="Q5" s="120" t="s">
        <v>182</v>
      </c>
      <c r="R5" s="121"/>
      <c r="S5" s="115" t="s">
        <v>183</v>
      </c>
      <c r="T5" s="116">
        <v>2</v>
      </c>
      <c r="U5" s="117">
        <v>51.59</v>
      </c>
      <c r="V5" s="122" t="s">
        <v>184</v>
      </c>
      <c r="W5" s="123">
        <v>3</v>
      </c>
      <c r="X5" s="124">
        <v>48.98</v>
      </c>
      <c r="Y5" s="184" t="s">
        <v>185</v>
      </c>
      <c r="Z5" s="182" t="s">
        <v>186</v>
      </c>
      <c r="AA5" s="113">
        <v>15</v>
      </c>
      <c r="AB5" s="125">
        <v>45.98</v>
      </c>
      <c r="AC5" s="126"/>
      <c r="AD5" s="127" t="s">
        <v>187</v>
      </c>
      <c r="AE5" s="113">
        <v>16</v>
      </c>
      <c r="AF5" s="113" t="s">
        <v>188</v>
      </c>
      <c r="AG5" s="126"/>
      <c r="AH5" s="179"/>
      <c r="AI5" s="178"/>
      <c r="AK5" s="86"/>
      <c r="AL5" s="107"/>
      <c r="AO5" s="128"/>
      <c r="AP5" s="109"/>
      <c r="AR5" s="107"/>
      <c r="AT5" s="107"/>
    </row>
    <row r="6" spans="1:46" ht="16.2" customHeight="1" thickTop="1">
      <c r="A6" s="129">
        <v>1</v>
      </c>
      <c r="B6" s="130"/>
      <c r="C6" s="131"/>
      <c r="D6" s="131"/>
      <c r="E6" s="131"/>
      <c r="F6" s="132" t="str">
        <f>IF(G6="","",IF(G6=1,"男","女"))</f>
        <v/>
      </c>
      <c r="G6" s="133"/>
      <c r="H6" s="133"/>
      <c r="I6" s="131"/>
      <c r="J6" s="131"/>
      <c r="K6" s="134"/>
      <c r="L6" s="135" t="str">
        <f>IFERROR(VLOOKUP(K6,$AK$6:$AL$60,2,FALSE),"")</f>
        <v/>
      </c>
      <c r="M6" s="206"/>
      <c r="N6" s="136"/>
      <c r="O6" s="137"/>
      <c r="P6" s="138" t="e">
        <f t="shared" ref="P6:P37" si="0">VLOOKUP(O6,$AK$6:$AL$57,2,FALSE)</f>
        <v>#N/A</v>
      </c>
      <c r="Q6" s="139"/>
      <c r="R6" s="140"/>
      <c r="S6" s="134"/>
      <c r="T6" s="135" t="str">
        <f>IFERROR(VLOOKUP(S6,$AK$6:$AL$60,2,FALSE),"")</f>
        <v/>
      </c>
      <c r="U6" s="206"/>
      <c r="V6" s="141"/>
      <c r="W6" s="135" t="str">
        <f>IFERROR(VLOOKUP(V6,$AK$6:$AL$70,2,FALSE),"")</f>
        <v/>
      </c>
      <c r="X6" s="206"/>
      <c r="Y6" s="185"/>
      <c r="Z6" s="183" t="str">
        <f t="shared" ref="Z6:Z69" si="1">IF(AA6="","",VLOOKUP(AA6,$AK$5:$AK$57,2))</f>
        <v/>
      </c>
      <c r="AA6" s="142"/>
      <c r="AB6" s="143"/>
      <c r="AC6" s="144"/>
      <c r="AD6" s="145" t="str">
        <f t="shared" ref="AD6:AD69" si="2">IF(AE6="","",VLOOKUP(AE6,$AK$5:$AK$57,2))</f>
        <v/>
      </c>
      <c r="AE6" s="142"/>
      <c r="AF6" s="146"/>
      <c r="AG6" s="147"/>
      <c r="AH6" s="144"/>
      <c r="AI6" s="178"/>
      <c r="AK6" s="162" t="s">
        <v>259</v>
      </c>
      <c r="AL6" s="165">
        <v>1</v>
      </c>
      <c r="AO6" s="148">
        <v>1</v>
      </c>
      <c r="AP6" s="149" t="s">
        <v>189</v>
      </c>
      <c r="AR6" s="110">
        <v>1</v>
      </c>
      <c r="AT6" s="110" t="s">
        <v>177</v>
      </c>
    </row>
    <row r="7" spans="1:46" ht="16.2" customHeight="1">
      <c r="A7" s="150">
        <v>2</v>
      </c>
      <c r="B7" s="151"/>
      <c r="C7" s="152"/>
      <c r="D7" s="152"/>
      <c r="E7" s="152"/>
      <c r="F7" s="132" t="str">
        <f t="shared" ref="F7:F70" si="3">IF(G7="","",IF(G7=1,"男","女"))</f>
        <v/>
      </c>
      <c r="G7" s="133"/>
      <c r="H7" s="133"/>
      <c r="I7" s="152"/>
      <c r="J7" s="152"/>
      <c r="K7" s="134"/>
      <c r="L7" s="135" t="str">
        <f t="shared" ref="L7:L70" si="4">IFERROR(VLOOKUP(K7,$AK$6:$AL$60,2,FALSE),"")</f>
        <v/>
      </c>
      <c r="M7" s="206"/>
      <c r="N7" s="136"/>
      <c r="O7" s="137"/>
      <c r="P7" s="138" t="e">
        <f t="shared" si="0"/>
        <v>#N/A</v>
      </c>
      <c r="Q7" s="139"/>
      <c r="R7" s="140"/>
      <c r="S7" s="134"/>
      <c r="T7" s="135" t="str">
        <f t="shared" ref="T7:T70" si="5">IFERROR(VLOOKUP(S7,$AK$6:$AL$60,2,FALSE),"")</f>
        <v/>
      </c>
      <c r="U7" s="206"/>
      <c r="V7" s="141"/>
      <c r="W7" s="135" t="str">
        <f t="shared" ref="W7:W70" si="6">IFERROR(VLOOKUP(V7,$AK$6:$AL$70,2,FALSE),"")</f>
        <v/>
      </c>
      <c r="X7" s="206"/>
      <c r="Y7" s="185"/>
      <c r="Z7" s="183" t="str">
        <f t="shared" si="1"/>
        <v/>
      </c>
      <c r="AA7" s="142"/>
      <c r="AB7" s="143"/>
      <c r="AC7" s="144"/>
      <c r="AD7" s="145" t="str">
        <f t="shared" si="2"/>
        <v/>
      </c>
      <c r="AE7" s="142"/>
      <c r="AF7" s="146"/>
      <c r="AG7" s="147"/>
      <c r="AH7" s="180"/>
      <c r="AI7" s="178"/>
      <c r="AK7" s="162" t="s">
        <v>260</v>
      </c>
      <c r="AL7" s="166">
        <v>2</v>
      </c>
      <c r="AO7" s="153">
        <v>2</v>
      </c>
      <c r="AP7" s="154" t="s">
        <v>171</v>
      </c>
      <c r="AR7" s="110">
        <v>2</v>
      </c>
      <c r="AT7" s="110" t="s">
        <v>185</v>
      </c>
    </row>
    <row r="8" spans="1:46" ht="16.2" customHeight="1">
      <c r="A8" s="150">
        <v>3</v>
      </c>
      <c r="B8" s="151"/>
      <c r="C8" s="152"/>
      <c r="D8" s="152"/>
      <c r="E8" s="152"/>
      <c r="F8" s="132" t="str">
        <f t="shared" si="3"/>
        <v/>
      </c>
      <c r="G8" s="133"/>
      <c r="H8" s="133"/>
      <c r="I8" s="152"/>
      <c r="J8" s="152"/>
      <c r="K8" s="134"/>
      <c r="L8" s="135" t="str">
        <f t="shared" si="4"/>
        <v/>
      </c>
      <c r="M8" s="206"/>
      <c r="N8" s="136"/>
      <c r="O8" s="137"/>
      <c r="P8" s="138" t="e">
        <f t="shared" si="0"/>
        <v>#N/A</v>
      </c>
      <c r="Q8" s="139"/>
      <c r="R8" s="140"/>
      <c r="S8" s="134"/>
      <c r="T8" s="135" t="str">
        <f t="shared" si="5"/>
        <v/>
      </c>
      <c r="U8" s="206"/>
      <c r="V8" s="141"/>
      <c r="W8" s="135" t="str">
        <f t="shared" si="6"/>
        <v/>
      </c>
      <c r="X8" s="206"/>
      <c r="Y8" s="185"/>
      <c r="Z8" s="183" t="str">
        <f t="shared" si="1"/>
        <v/>
      </c>
      <c r="AA8" s="142"/>
      <c r="AB8" s="143"/>
      <c r="AC8" s="144"/>
      <c r="AD8" s="145" t="str">
        <f t="shared" si="2"/>
        <v/>
      </c>
      <c r="AE8" s="142"/>
      <c r="AF8" s="146"/>
      <c r="AG8" s="147"/>
      <c r="AH8" s="180"/>
      <c r="AI8" s="178"/>
      <c r="AK8" s="162" t="s">
        <v>217</v>
      </c>
      <c r="AL8" s="166">
        <v>3</v>
      </c>
      <c r="AR8" s="110">
        <v>3</v>
      </c>
      <c r="AT8" s="110" t="s">
        <v>190</v>
      </c>
    </row>
    <row r="9" spans="1:46" ht="16.2" customHeight="1">
      <c r="A9" s="150">
        <v>4</v>
      </c>
      <c r="B9" s="151"/>
      <c r="C9" s="152"/>
      <c r="D9" s="152"/>
      <c r="E9" s="152"/>
      <c r="F9" s="132" t="str">
        <f t="shared" si="3"/>
        <v/>
      </c>
      <c r="G9" s="133"/>
      <c r="H9" s="133"/>
      <c r="I9" s="152"/>
      <c r="J9" s="152"/>
      <c r="K9" s="134"/>
      <c r="L9" s="135" t="str">
        <f t="shared" si="4"/>
        <v/>
      </c>
      <c r="M9" s="206"/>
      <c r="N9" s="136"/>
      <c r="O9" s="137"/>
      <c r="P9" s="138" t="e">
        <f t="shared" si="0"/>
        <v>#N/A</v>
      </c>
      <c r="Q9" s="139"/>
      <c r="R9" s="140"/>
      <c r="S9" s="134"/>
      <c r="T9" s="135" t="str">
        <f t="shared" si="5"/>
        <v/>
      </c>
      <c r="U9" s="206"/>
      <c r="V9" s="141"/>
      <c r="W9" s="135" t="str">
        <f t="shared" si="6"/>
        <v/>
      </c>
      <c r="X9" s="206"/>
      <c r="Y9" s="185"/>
      <c r="Z9" s="183" t="str">
        <f t="shared" si="1"/>
        <v/>
      </c>
      <c r="AA9" s="142"/>
      <c r="AB9" s="143"/>
      <c r="AC9" s="144"/>
      <c r="AD9" s="145" t="str">
        <f t="shared" si="2"/>
        <v/>
      </c>
      <c r="AE9" s="142"/>
      <c r="AF9" s="146"/>
      <c r="AG9" s="147"/>
      <c r="AH9" s="180"/>
      <c r="AI9" s="178"/>
      <c r="AK9" s="162" t="s">
        <v>218</v>
      </c>
      <c r="AL9" s="166">
        <v>4</v>
      </c>
      <c r="AR9" s="110">
        <v>4</v>
      </c>
      <c r="AT9" s="155"/>
    </row>
    <row r="10" spans="1:46" ht="16.2" customHeight="1">
      <c r="A10" s="150">
        <v>5</v>
      </c>
      <c r="B10" s="151"/>
      <c r="C10" s="152"/>
      <c r="D10" s="152"/>
      <c r="E10" s="152"/>
      <c r="F10" s="132" t="str">
        <f t="shared" si="3"/>
        <v/>
      </c>
      <c r="G10" s="133"/>
      <c r="H10" s="133"/>
      <c r="I10" s="152"/>
      <c r="J10" s="152"/>
      <c r="K10" s="134"/>
      <c r="L10" s="135" t="str">
        <f t="shared" si="4"/>
        <v/>
      </c>
      <c r="M10" s="206"/>
      <c r="N10" s="136"/>
      <c r="O10" s="137"/>
      <c r="P10" s="138" t="e">
        <f t="shared" si="0"/>
        <v>#N/A</v>
      </c>
      <c r="Q10" s="139"/>
      <c r="R10" s="140"/>
      <c r="S10" s="134"/>
      <c r="T10" s="135" t="str">
        <f t="shared" si="5"/>
        <v/>
      </c>
      <c r="U10" s="206"/>
      <c r="V10" s="141"/>
      <c r="W10" s="135" t="str">
        <f t="shared" si="6"/>
        <v/>
      </c>
      <c r="X10" s="206"/>
      <c r="Y10" s="185"/>
      <c r="Z10" s="183" t="str">
        <f t="shared" si="1"/>
        <v/>
      </c>
      <c r="AA10" s="142"/>
      <c r="AB10" s="143"/>
      <c r="AC10" s="144"/>
      <c r="AD10" s="145" t="str">
        <f t="shared" si="2"/>
        <v/>
      </c>
      <c r="AE10" s="142"/>
      <c r="AF10" s="146"/>
      <c r="AG10" s="147"/>
      <c r="AH10" s="180"/>
      <c r="AI10" s="178"/>
      <c r="AK10" s="162" t="s">
        <v>219</v>
      </c>
      <c r="AL10" s="166">
        <v>5</v>
      </c>
      <c r="AR10" s="110">
        <v>5</v>
      </c>
    </row>
    <row r="11" spans="1:46" ht="16.2" customHeight="1">
      <c r="A11" s="150">
        <v>6</v>
      </c>
      <c r="B11" s="151"/>
      <c r="C11" s="152"/>
      <c r="D11" s="152"/>
      <c r="E11" s="152"/>
      <c r="F11" s="132" t="str">
        <f t="shared" si="3"/>
        <v/>
      </c>
      <c r="G11" s="133"/>
      <c r="H11" s="133"/>
      <c r="I11" s="152"/>
      <c r="J11" s="152"/>
      <c r="K11" s="134"/>
      <c r="L11" s="135" t="str">
        <f t="shared" si="4"/>
        <v/>
      </c>
      <c r="M11" s="206"/>
      <c r="N11" s="136"/>
      <c r="O11" s="137"/>
      <c r="P11" s="138" t="e">
        <f t="shared" si="0"/>
        <v>#N/A</v>
      </c>
      <c r="Q11" s="139"/>
      <c r="R11" s="140"/>
      <c r="S11" s="134"/>
      <c r="T11" s="135" t="str">
        <f t="shared" si="5"/>
        <v/>
      </c>
      <c r="U11" s="206"/>
      <c r="V11" s="141"/>
      <c r="W11" s="135" t="str">
        <f t="shared" si="6"/>
        <v/>
      </c>
      <c r="X11" s="206"/>
      <c r="Y11" s="185"/>
      <c r="Z11" s="183" t="str">
        <f t="shared" si="1"/>
        <v/>
      </c>
      <c r="AA11" s="142"/>
      <c r="AB11" s="143"/>
      <c r="AC11" s="144"/>
      <c r="AD11" s="145" t="str">
        <f t="shared" si="2"/>
        <v/>
      </c>
      <c r="AE11" s="142"/>
      <c r="AF11" s="146"/>
      <c r="AG11" s="147"/>
      <c r="AH11" s="180"/>
      <c r="AI11" s="178"/>
      <c r="AK11" s="161"/>
      <c r="AL11" s="166"/>
      <c r="AR11" s="155">
        <v>6</v>
      </c>
      <c r="AS11" s="74"/>
      <c r="AT11" s="74"/>
    </row>
    <row r="12" spans="1:46" ht="16.2" customHeight="1">
      <c r="A12" s="150">
        <v>7</v>
      </c>
      <c r="B12" s="151"/>
      <c r="C12" s="152"/>
      <c r="D12" s="152"/>
      <c r="E12" s="152"/>
      <c r="F12" s="132" t="str">
        <f t="shared" si="3"/>
        <v/>
      </c>
      <c r="G12" s="133"/>
      <c r="H12" s="133"/>
      <c r="I12" s="152"/>
      <c r="J12" s="152"/>
      <c r="K12" s="134"/>
      <c r="L12" s="135" t="str">
        <f t="shared" si="4"/>
        <v/>
      </c>
      <c r="M12" s="206"/>
      <c r="N12" s="136"/>
      <c r="O12" s="137"/>
      <c r="P12" s="138" t="e">
        <f t="shared" si="0"/>
        <v>#N/A</v>
      </c>
      <c r="Q12" s="139"/>
      <c r="R12" s="140"/>
      <c r="S12" s="134"/>
      <c r="T12" s="135" t="str">
        <f t="shared" si="5"/>
        <v/>
      </c>
      <c r="U12" s="206"/>
      <c r="V12" s="141"/>
      <c r="W12" s="135" t="str">
        <f t="shared" si="6"/>
        <v/>
      </c>
      <c r="X12" s="206"/>
      <c r="Y12" s="185"/>
      <c r="Z12" s="183" t="str">
        <f t="shared" si="1"/>
        <v/>
      </c>
      <c r="AA12" s="142"/>
      <c r="AB12" s="143"/>
      <c r="AC12" s="144"/>
      <c r="AD12" s="145" t="str">
        <f t="shared" si="2"/>
        <v/>
      </c>
      <c r="AE12" s="142"/>
      <c r="AF12" s="146"/>
      <c r="AG12" s="147"/>
      <c r="AH12" s="180"/>
      <c r="AI12" s="178"/>
      <c r="AK12" s="162" t="s">
        <v>220</v>
      </c>
      <c r="AL12" s="166">
        <v>6</v>
      </c>
      <c r="AS12" s="74"/>
      <c r="AT12" s="74"/>
    </row>
    <row r="13" spans="1:46" ht="16.2" customHeight="1">
      <c r="A13" s="150">
        <v>8</v>
      </c>
      <c r="B13" s="151"/>
      <c r="C13" s="152"/>
      <c r="D13" s="152"/>
      <c r="E13" s="152"/>
      <c r="F13" s="132" t="str">
        <f t="shared" si="3"/>
        <v/>
      </c>
      <c r="G13" s="133"/>
      <c r="H13" s="133"/>
      <c r="I13" s="152"/>
      <c r="J13" s="152"/>
      <c r="K13" s="134"/>
      <c r="L13" s="135" t="str">
        <f t="shared" si="4"/>
        <v/>
      </c>
      <c r="M13" s="206"/>
      <c r="N13" s="136"/>
      <c r="O13" s="137"/>
      <c r="P13" s="138" t="e">
        <f t="shared" si="0"/>
        <v>#N/A</v>
      </c>
      <c r="Q13" s="139"/>
      <c r="R13" s="140"/>
      <c r="S13" s="134"/>
      <c r="T13" s="135" t="str">
        <f t="shared" si="5"/>
        <v/>
      </c>
      <c r="U13" s="206"/>
      <c r="V13" s="141"/>
      <c r="W13" s="135" t="str">
        <f t="shared" si="6"/>
        <v/>
      </c>
      <c r="X13" s="206"/>
      <c r="Y13" s="185"/>
      <c r="Z13" s="183" t="str">
        <f t="shared" si="1"/>
        <v/>
      </c>
      <c r="AA13" s="142"/>
      <c r="AB13" s="143"/>
      <c r="AC13" s="144"/>
      <c r="AD13" s="145" t="str">
        <f t="shared" si="2"/>
        <v/>
      </c>
      <c r="AE13" s="142"/>
      <c r="AF13" s="146"/>
      <c r="AG13" s="147"/>
      <c r="AH13" s="180"/>
      <c r="AI13" s="178"/>
      <c r="AK13" s="162" t="s">
        <v>221</v>
      </c>
      <c r="AL13" s="166">
        <v>7</v>
      </c>
      <c r="AS13" s="74"/>
      <c r="AT13" s="74"/>
    </row>
    <row r="14" spans="1:46" ht="16.2" customHeight="1">
      <c r="A14" s="150">
        <v>9</v>
      </c>
      <c r="B14" s="151"/>
      <c r="C14" s="152"/>
      <c r="D14" s="152"/>
      <c r="E14" s="152"/>
      <c r="F14" s="132" t="str">
        <f t="shared" si="3"/>
        <v/>
      </c>
      <c r="G14" s="133"/>
      <c r="H14" s="133"/>
      <c r="I14" s="152"/>
      <c r="J14" s="152"/>
      <c r="K14" s="134"/>
      <c r="L14" s="135" t="str">
        <f t="shared" si="4"/>
        <v/>
      </c>
      <c r="M14" s="206"/>
      <c r="N14" s="136"/>
      <c r="O14" s="137"/>
      <c r="P14" s="138" t="e">
        <f t="shared" si="0"/>
        <v>#N/A</v>
      </c>
      <c r="Q14" s="139"/>
      <c r="R14" s="140"/>
      <c r="S14" s="134"/>
      <c r="T14" s="135" t="str">
        <f t="shared" si="5"/>
        <v/>
      </c>
      <c r="U14" s="206"/>
      <c r="V14" s="141"/>
      <c r="W14" s="135" t="str">
        <f t="shared" si="6"/>
        <v/>
      </c>
      <c r="X14" s="206"/>
      <c r="Y14" s="185"/>
      <c r="Z14" s="183" t="str">
        <f t="shared" si="1"/>
        <v/>
      </c>
      <c r="AA14" s="142"/>
      <c r="AB14" s="143"/>
      <c r="AC14" s="144"/>
      <c r="AD14" s="145" t="str">
        <f t="shared" si="2"/>
        <v/>
      </c>
      <c r="AE14" s="142"/>
      <c r="AF14" s="146"/>
      <c r="AG14" s="147"/>
      <c r="AH14" s="180"/>
      <c r="AI14" s="178"/>
      <c r="AK14" s="162" t="s">
        <v>269</v>
      </c>
      <c r="AL14" s="166">
        <v>8</v>
      </c>
      <c r="AS14" s="74"/>
      <c r="AT14" s="74"/>
    </row>
    <row r="15" spans="1:46" ht="16.2" customHeight="1">
      <c r="A15" s="150">
        <v>10</v>
      </c>
      <c r="B15" s="151"/>
      <c r="C15" s="152"/>
      <c r="D15" s="152"/>
      <c r="E15" s="152"/>
      <c r="F15" s="132" t="str">
        <f t="shared" si="3"/>
        <v/>
      </c>
      <c r="G15" s="133"/>
      <c r="H15" s="133"/>
      <c r="I15" s="152"/>
      <c r="J15" s="152"/>
      <c r="K15" s="134"/>
      <c r="L15" s="135" t="str">
        <f t="shared" si="4"/>
        <v/>
      </c>
      <c r="M15" s="206"/>
      <c r="N15" s="136"/>
      <c r="O15" s="137"/>
      <c r="P15" s="138" t="e">
        <f t="shared" si="0"/>
        <v>#N/A</v>
      </c>
      <c r="Q15" s="139"/>
      <c r="R15" s="140"/>
      <c r="S15" s="134"/>
      <c r="T15" s="135" t="str">
        <f t="shared" si="5"/>
        <v/>
      </c>
      <c r="U15" s="206"/>
      <c r="V15" s="141"/>
      <c r="W15" s="135" t="str">
        <f t="shared" si="6"/>
        <v/>
      </c>
      <c r="X15" s="206"/>
      <c r="Y15" s="185"/>
      <c r="Z15" s="183" t="str">
        <f t="shared" si="1"/>
        <v/>
      </c>
      <c r="AA15" s="142"/>
      <c r="AB15" s="143"/>
      <c r="AC15" s="144"/>
      <c r="AD15" s="145" t="str">
        <f t="shared" si="2"/>
        <v/>
      </c>
      <c r="AE15" s="142"/>
      <c r="AF15" s="146"/>
      <c r="AG15" s="147"/>
      <c r="AH15" s="180"/>
      <c r="AI15" s="178"/>
      <c r="AK15" s="162" t="s">
        <v>222</v>
      </c>
      <c r="AL15" s="166">
        <v>9</v>
      </c>
      <c r="AS15" s="74"/>
      <c r="AT15" s="74"/>
    </row>
    <row r="16" spans="1:46" ht="16.2" customHeight="1">
      <c r="A16" s="150">
        <v>11</v>
      </c>
      <c r="B16" s="151"/>
      <c r="C16" s="152"/>
      <c r="D16" s="152"/>
      <c r="E16" s="152"/>
      <c r="F16" s="132" t="str">
        <f t="shared" si="3"/>
        <v/>
      </c>
      <c r="G16" s="133"/>
      <c r="H16" s="133"/>
      <c r="I16" s="152"/>
      <c r="J16" s="152"/>
      <c r="K16" s="134"/>
      <c r="L16" s="135" t="str">
        <f t="shared" si="4"/>
        <v/>
      </c>
      <c r="M16" s="206"/>
      <c r="N16" s="136"/>
      <c r="O16" s="137"/>
      <c r="P16" s="138" t="e">
        <f t="shared" si="0"/>
        <v>#N/A</v>
      </c>
      <c r="Q16" s="139"/>
      <c r="R16" s="140"/>
      <c r="S16" s="134"/>
      <c r="T16" s="135" t="str">
        <f t="shared" si="5"/>
        <v/>
      </c>
      <c r="U16" s="206"/>
      <c r="V16" s="141"/>
      <c r="W16" s="135" t="str">
        <f t="shared" si="6"/>
        <v/>
      </c>
      <c r="X16" s="206"/>
      <c r="Y16" s="185"/>
      <c r="Z16" s="183" t="str">
        <f t="shared" si="1"/>
        <v/>
      </c>
      <c r="AA16" s="142"/>
      <c r="AB16" s="143"/>
      <c r="AC16" s="144"/>
      <c r="AD16" s="145" t="str">
        <f t="shared" si="2"/>
        <v/>
      </c>
      <c r="AE16" s="142"/>
      <c r="AF16" s="146"/>
      <c r="AG16" s="147"/>
      <c r="AH16" s="180"/>
      <c r="AI16" s="178"/>
      <c r="AK16" s="162" t="s">
        <v>223</v>
      </c>
      <c r="AL16" s="166">
        <v>10</v>
      </c>
      <c r="AS16" s="74"/>
      <c r="AT16" s="74"/>
    </row>
    <row r="17" spans="1:46" ht="16.2" customHeight="1">
      <c r="A17" s="150">
        <v>12</v>
      </c>
      <c r="B17" s="151"/>
      <c r="C17" s="152"/>
      <c r="D17" s="152"/>
      <c r="E17" s="152"/>
      <c r="F17" s="132" t="str">
        <f t="shared" si="3"/>
        <v/>
      </c>
      <c r="G17" s="133"/>
      <c r="H17" s="133"/>
      <c r="I17" s="152"/>
      <c r="J17" s="152"/>
      <c r="K17" s="134"/>
      <c r="L17" s="135" t="str">
        <f t="shared" si="4"/>
        <v/>
      </c>
      <c r="M17" s="206"/>
      <c r="N17" s="136"/>
      <c r="O17" s="137"/>
      <c r="P17" s="138" t="e">
        <f t="shared" si="0"/>
        <v>#N/A</v>
      </c>
      <c r="Q17" s="139"/>
      <c r="R17" s="140"/>
      <c r="S17" s="134"/>
      <c r="T17" s="135" t="str">
        <f t="shared" si="5"/>
        <v/>
      </c>
      <c r="U17" s="206"/>
      <c r="V17" s="141"/>
      <c r="W17" s="135" t="str">
        <f t="shared" si="6"/>
        <v/>
      </c>
      <c r="X17" s="206"/>
      <c r="Y17" s="185"/>
      <c r="Z17" s="183" t="str">
        <f t="shared" si="1"/>
        <v/>
      </c>
      <c r="AA17" s="142"/>
      <c r="AB17" s="143"/>
      <c r="AC17" s="144"/>
      <c r="AD17" s="145" t="str">
        <f t="shared" si="2"/>
        <v/>
      </c>
      <c r="AE17" s="142"/>
      <c r="AF17" s="146"/>
      <c r="AG17" s="147"/>
      <c r="AH17" s="180"/>
      <c r="AI17" s="178"/>
      <c r="AK17" s="161"/>
      <c r="AL17" s="166"/>
      <c r="AS17" s="74"/>
      <c r="AT17" s="74"/>
    </row>
    <row r="18" spans="1:46" ht="16.2" customHeight="1">
      <c r="A18" s="150">
        <v>13</v>
      </c>
      <c r="B18" s="151"/>
      <c r="C18" s="152"/>
      <c r="D18" s="152"/>
      <c r="E18" s="152"/>
      <c r="F18" s="132" t="str">
        <f t="shared" si="3"/>
        <v/>
      </c>
      <c r="G18" s="133"/>
      <c r="H18" s="133"/>
      <c r="I18" s="152"/>
      <c r="J18" s="152"/>
      <c r="K18" s="134"/>
      <c r="L18" s="135" t="str">
        <f t="shared" si="4"/>
        <v/>
      </c>
      <c r="M18" s="206"/>
      <c r="N18" s="136"/>
      <c r="O18" s="137"/>
      <c r="P18" s="138" t="e">
        <f t="shared" si="0"/>
        <v>#N/A</v>
      </c>
      <c r="Q18" s="139"/>
      <c r="R18" s="140"/>
      <c r="S18" s="134"/>
      <c r="T18" s="135" t="str">
        <f t="shared" si="5"/>
        <v/>
      </c>
      <c r="U18" s="206"/>
      <c r="V18" s="141"/>
      <c r="W18" s="135" t="str">
        <f t="shared" si="6"/>
        <v/>
      </c>
      <c r="X18" s="206"/>
      <c r="Y18" s="185"/>
      <c r="Z18" s="183" t="str">
        <f t="shared" si="1"/>
        <v/>
      </c>
      <c r="AA18" s="142"/>
      <c r="AB18" s="143"/>
      <c r="AC18" s="144"/>
      <c r="AD18" s="145" t="str">
        <f t="shared" si="2"/>
        <v/>
      </c>
      <c r="AE18" s="142"/>
      <c r="AF18" s="146"/>
      <c r="AG18" s="147"/>
      <c r="AH18" s="180"/>
      <c r="AI18" s="178"/>
      <c r="AK18" s="162" t="s">
        <v>224</v>
      </c>
      <c r="AL18" s="167">
        <v>11</v>
      </c>
      <c r="AS18" s="74"/>
      <c r="AT18" s="74"/>
    </row>
    <row r="19" spans="1:46" ht="16.2" customHeight="1">
      <c r="A19" s="150">
        <v>14</v>
      </c>
      <c r="B19" s="151"/>
      <c r="C19" s="152"/>
      <c r="D19" s="152"/>
      <c r="E19" s="152"/>
      <c r="F19" s="132" t="str">
        <f t="shared" si="3"/>
        <v/>
      </c>
      <c r="G19" s="133"/>
      <c r="H19" s="133"/>
      <c r="I19" s="152"/>
      <c r="J19" s="152"/>
      <c r="K19" s="134"/>
      <c r="L19" s="135" t="str">
        <f t="shared" si="4"/>
        <v/>
      </c>
      <c r="M19" s="206"/>
      <c r="N19" s="136"/>
      <c r="O19" s="137"/>
      <c r="P19" s="138" t="e">
        <f t="shared" si="0"/>
        <v>#N/A</v>
      </c>
      <c r="Q19" s="139"/>
      <c r="R19" s="140"/>
      <c r="S19" s="134"/>
      <c r="T19" s="135" t="str">
        <f t="shared" si="5"/>
        <v/>
      </c>
      <c r="U19" s="206"/>
      <c r="V19" s="141"/>
      <c r="W19" s="135" t="str">
        <f t="shared" si="6"/>
        <v/>
      </c>
      <c r="X19" s="206"/>
      <c r="Y19" s="185"/>
      <c r="Z19" s="183" t="str">
        <f t="shared" si="1"/>
        <v/>
      </c>
      <c r="AA19" s="142"/>
      <c r="AB19" s="143"/>
      <c r="AC19" s="144"/>
      <c r="AD19" s="145" t="str">
        <f t="shared" si="2"/>
        <v/>
      </c>
      <c r="AE19" s="142"/>
      <c r="AF19" s="146"/>
      <c r="AG19" s="147"/>
      <c r="AH19" s="180"/>
      <c r="AI19" s="178"/>
      <c r="AK19" s="162" t="s">
        <v>225</v>
      </c>
      <c r="AL19" s="166">
        <v>12</v>
      </c>
      <c r="AS19" s="74"/>
      <c r="AT19" s="74"/>
    </row>
    <row r="20" spans="1:46" ht="16.2" customHeight="1">
      <c r="A20" s="150">
        <v>15</v>
      </c>
      <c r="B20" s="151"/>
      <c r="C20" s="152"/>
      <c r="D20" s="152"/>
      <c r="E20" s="152"/>
      <c r="F20" s="132" t="str">
        <f t="shared" si="3"/>
        <v/>
      </c>
      <c r="G20" s="133"/>
      <c r="H20" s="133"/>
      <c r="I20" s="152"/>
      <c r="J20" s="152"/>
      <c r="K20" s="134"/>
      <c r="L20" s="135" t="str">
        <f t="shared" si="4"/>
        <v/>
      </c>
      <c r="M20" s="206"/>
      <c r="N20" s="136"/>
      <c r="O20" s="137"/>
      <c r="P20" s="138" t="e">
        <f t="shared" si="0"/>
        <v>#N/A</v>
      </c>
      <c r="Q20" s="139"/>
      <c r="R20" s="140"/>
      <c r="S20" s="134"/>
      <c r="T20" s="135" t="str">
        <f t="shared" si="5"/>
        <v/>
      </c>
      <c r="U20" s="206"/>
      <c r="V20" s="141"/>
      <c r="W20" s="135" t="str">
        <f t="shared" si="6"/>
        <v/>
      </c>
      <c r="X20" s="206"/>
      <c r="Y20" s="185"/>
      <c r="Z20" s="183" t="str">
        <f t="shared" si="1"/>
        <v/>
      </c>
      <c r="AA20" s="142"/>
      <c r="AB20" s="143"/>
      <c r="AC20" s="144"/>
      <c r="AD20" s="145" t="str">
        <f t="shared" si="2"/>
        <v/>
      </c>
      <c r="AE20" s="142"/>
      <c r="AF20" s="146"/>
      <c r="AG20" s="147"/>
      <c r="AH20" s="180"/>
      <c r="AI20" s="178"/>
      <c r="AK20" s="162" t="s">
        <v>226</v>
      </c>
      <c r="AL20" s="166">
        <v>13</v>
      </c>
      <c r="AS20" s="74"/>
      <c r="AT20" s="74"/>
    </row>
    <row r="21" spans="1:46" ht="16.2" customHeight="1">
      <c r="A21" s="150">
        <v>16</v>
      </c>
      <c r="B21" s="151"/>
      <c r="C21" s="152"/>
      <c r="D21" s="152"/>
      <c r="E21" s="152"/>
      <c r="F21" s="132" t="str">
        <f t="shared" si="3"/>
        <v/>
      </c>
      <c r="G21" s="133"/>
      <c r="H21" s="133"/>
      <c r="I21" s="152"/>
      <c r="J21" s="152"/>
      <c r="K21" s="134"/>
      <c r="L21" s="135" t="str">
        <f t="shared" si="4"/>
        <v/>
      </c>
      <c r="M21" s="206"/>
      <c r="N21" s="136"/>
      <c r="O21" s="137"/>
      <c r="P21" s="138" t="e">
        <f t="shared" si="0"/>
        <v>#N/A</v>
      </c>
      <c r="Q21" s="139"/>
      <c r="R21" s="140"/>
      <c r="S21" s="134"/>
      <c r="T21" s="135" t="str">
        <f t="shared" si="5"/>
        <v/>
      </c>
      <c r="U21" s="206"/>
      <c r="V21" s="141"/>
      <c r="W21" s="135" t="str">
        <f t="shared" si="6"/>
        <v/>
      </c>
      <c r="X21" s="206"/>
      <c r="Y21" s="185"/>
      <c r="Z21" s="183" t="str">
        <f t="shared" si="1"/>
        <v/>
      </c>
      <c r="AA21" s="142"/>
      <c r="AB21" s="143"/>
      <c r="AC21" s="144"/>
      <c r="AD21" s="145" t="str">
        <f t="shared" si="2"/>
        <v/>
      </c>
      <c r="AE21" s="142"/>
      <c r="AF21" s="146"/>
      <c r="AG21" s="147"/>
      <c r="AH21" s="180"/>
      <c r="AI21" s="178"/>
      <c r="AK21" s="161"/>
      <c r="AL21" s="166"/>
      <c r="AS21" s="74"/>
      <c r="AT21" s="74"/>
    </row>
    <row r="22" spans="1:46" ht="16.2" customHeight="1">
      <c r="A22" s="150">
        <v>17</v>
      </c>
      <c r="B22" s="151"/>
      <c r="C22" s="152"/>
      <c r="D22" s="152"/>
      <c r="E22" s="152"/>
      <c r="F22" s="132" t="str">
        <f t="shared" si="3"/>
        <v/>
      </c>
      <c r="G22" s="133"/>
      <c r="H22" s="133"/>
      <c r="I22" s="152"/>
      <c r="J22" s="152"/>
      <c r="K22" s="134"/>
      <c r="L22" s="135" t="str">
        <f t="shared" si="4"/>
        <v/>
      </c>
      <c r="M22" s="206"/>
      <c r="N22" s="136"/>
      <c r="O22" s="137"/>
      <c r="P22" s="138" t="e">
        <f t="shared" si="0"/>
        <v>#N/A</v>
      </c>
      <c r="Q22" s="139"/>
      <c r="R22" s="140"/>
      <c r="S22" s="134"/>
      <c r="T22" s="135" t="str">
        <f t="shared" si="5"/>
        <v/>
      </c>
      <c r="U22" s="206"/>
      <c r="V22" s="141"/>
      <c r="W22" s="135" t="str">
        <f t="shared" si="6"/>
        <v/>
      </c>
      <c r="X22" s="206"/>
      <c r="Y22" s="185"/>
      <c r="Z22" s="183" t="str">
        <f t="shared" si="1"/>
        <v/>
      </c>
      <c r="AA22" s="142"/>
      <c r="AB22" s="143"/>
      <c r="AC22" s="144"/>
      <c r="AD22" s="145" t="str">
        <f t="shared" si="2"/>
        <v/>
      </c>
      <c r="AE22" s="142"/>
      <c r="AF22" s="146"/>
      <c r="AG22" s="147"/>
      <c r="AH22" s="180"/>
      <c r="AI22" s="178"/>
      <c r="AK22" s="162" t="s">
        <v>227</v>
      </c>
      <c r="AL22" s="166">
        <v>14</v>
      </c>
      <c r="AS22" s="74"/>
      <c r="AT22" s="74"/>
    </row>
    <row r="23" spans="1:46" ht="16.2" customHeight="1">
      <c r="A23" s="150">
        <v>18</v>
      </c>
      <c r="B23" s="151"/>
      <c r="C23" s="152"/>
      <c r="D23" s="152"/>
      <c r="E23" s="152"/>
      <c r="F23" s="132" t="str">
        <f t="shared" si="3"/>
        <v/>
      </c>
      <c r="G23" s="133"/>
      <c r="H23" s="133"/>
      <c r="I23" s="152"/>
      <c r="J23" s="152"/>
      <c r="K23" s="134"/>
      <c r="L23" s="135" t="str">
        <f t="shared" si="4"/>
        <v/>
      </c>
      <c r="M23" s="206"/>
      <c r="N23" s="136"/>
      <c r="O23" s="137"/>
      <c r="P23" s="138" t="e">
        <f t="shared" si="0"/>
        <v>#N/A</v>
      </c>
      <c r="Q23" s="139"/>
      <c r="R23" s="140"/>
      <c r="S23" s="134"/>
      <c r="T23" s="135" t="str">
        <f t="shared" si="5"/>
        <v/>
      </c>
      <c r="U23" s="206"/>
      <c r="V23" s="141"/>
      <c r="W23" s="135" t="str">
        <f t="shared" si="6"/>
        <v/>
      </c>
      <c r="X23" s="206"/>
      <c r="Y23" s="185"/>
      <c r="Z23" s="183" t="str">
        <f t="shared" si="1"/>
        <v/>
      </c>
      <c r="AA23" s="142"/>
      <c r="AB23" s="143"/>
      <c r="AC23" s="144"/>
      <c r="AD23" s="145" t="str">
        <f t="shared" si="2"/>
        <v/>
      </c>
      <c r="AE23" s="142"/>
      <c r="AF23" s="146"/>
      <c r="AG23" s="147"/>
      <c r="AH23" s="180"/>
      <c r="AI23" s="178"/>
      <c r="AK23" s="162" t="s">
        <v>228</v>
      </c>
      <c r="AL23" s="166">
        <v>15</v>
      </c>
      <c r="AS23" s="74"/>
      <c r="AT23" s="74"/>
    </row>
    <row r="24" spans="1:46" ht="16.2" customHeight="1">
      <c r="A24" s="150">
        <v>19</v>
      </c>
      <c r="B24" s="151"/>
      <c r="C24" s="152"/>
      <c r="D24" s="152"/>
      <c r="E24" s="152"/>
      <c r="F24" s="132" t="str">
        <f t="shared" si="3"/>
        <v/>
      </c>
      <c r="G24" s="133"/>
      <c r="H24" s="133"/>
      <c r="I24" s="152"/>
      <c r="J24" s="152"/>
      <c r="K24" s="134"/>
      <c r="L24" s="135" t="str">
        <f t="shared" si="4"/>
        <v/>
      </c>
      <c r="M24" s="206"/>
      <c r="N24" s="136"/>
      <c r="O24" s="137"/>
      <c r="P24" s="138" t="e">
        <f t="shared" si="0"/>
        <v>#N/A</v>
      </c>
      <c r="Q24" s="139"/>
      <c r="R24" s="140"/>
      <c r="S24" s="134"/>
      <c r="T24" s="135" t="str">
        <f t="shared" si="5"/>
        <v/>
      </c>
      <c r="U24" s="206"/>
      <c r="V24" s="141"/>
      <c r="W24" s="135" t="str">
        <f t="shared" si="6"/>
        <v/>
      </c>
      <c r="X24" s="206"/>
      <c r="Y24" s="185"/>
      <c r="Z24" s="183" t="str">
        <f t="shared" si="1"/>
        <v/>
      </c>
      <c r="AA24" s="142"/>
      <c r="AB24" s="143"/>
      <c r="AC24" s="144"/>
      <c r="AD24" s="145" t="str">
        <f t="shared" si="2"/>
        <v/>
      </c>
      <c r="AE24" s="142"/>
      <c r="AF24" s="146"/>
      <c r="AG24" s="147"/>
      <c r="AH24" s="180"/>
      <c r="AI24" s="178"/>
      <c r="AK24" s="162" t="s">
        <v>229</v>
      </c>
      <c r="AL24" s="166">
        <v>16</v>
      </c>
      <c r="AS24" s="74"/>
      <c r="AT24" s="74"/>
    </row>
    <row r="25" spans="1:46" ht="16.2" customHeight="1">
      <c r="A25" s="150">
        <v>20</v>
      </c>
      <c r="B25" s="151"/>
      <c r="C25" s="152"/>
      <c r="D25" s="152"/>
      <c r="E25" s="152"/>
      <c r="F25" s="132" t="str">
        <f t="shared" si="3"/>
        <v/>
      </c>
      <c r="G25" s="133"/>
      <c r="H25" s="133"/>
      <c r="I25" s="152"/>
      <c r="J25" s="152"/>
      <c r="K25" s="134"/>
      <c r="L25" s="135" t="str">
        <f t="shared" si="4"/>
        <v/>
      </c>
      <c r="M25" s="206"/>
      <c r="N25" s="136"/>
      <c r="O25" s="137"/>
      <c r="P25" s="138" t="e">
        <f t="shared" si="0"/>
        <v>#N/A</v>
      </c>
      <c r="Q25" s="139"/>
      <c r="R25" s="140"/>
      <c r="S25" s="134"/>
      <c r="T25" s="135" t="str">
        <f t="shared" si="5"/>
        <v/>
      </c>
      <c r="U25" s="206"/>
      <c r="V25" s="141"/>
      <c r="W25" s="135" t="str">
        <f t="shared" si="6"/>
        <v/>
      </c>
      <c r="X25" s="206"/>
      <c r="Y25" s="185"/>
      <c r="Z25" s="183" t="str">
        <f t="shared" si="1"/>
        <v/>
      </c>
      <c r="AA25" s="142"/>
      <c r="AB25" s="143"/>
      <c r="AC25" s="144"/>
      <c r="AD25" s="145" t="str">
        <f t="shared" si="2"/>
        <v/>
      </c>
      <c r="AE25" s="142"/>
      <c r="AF25" s="146"/>
      <c r="AG25" s="147"/>
      <c r="AH25" s="180"/>
      <c r="AI25" s="178"/>
      <c r="AK25" s="162" t="s">
        <v>230</v>
      </c>
      <c r="AL25" s="166">
        <v>17</v>
      </c>
      <c r="AS25" s="74"/>
      <c r="AT25" s="74"/>
    </row>
    <row r="26" spans="1:46" ht="16.2" customHeight="1">
      <c r="A26" s="150">
        <v>21</v>
      </c>
      <c r="B26" s="151"/>
      <c r="C26" s="152"/>
      <c r="D26" s="152"/>
      <c r="E26" s="152"/>
      <c r="F26" s="132" t="str">
        <f t="shared" si="3"/>
        <v/>
      </c>
      <c r="G26" s="133"/>
      <c r="H26" s="133"/>
      <c r="I26" s="152"/>
      <c r="J26" s="152"/>
      <c r="K26" s="134"/>
      <c r="L26" s="135" t="str">
        <f t="shared" si="4"/>
        <v/>
      </c>
      <c r="M26" s="206"/>
      <c r="N26" s="136"/>
      <c r="O26" s="137"/>
      <c r="P26" s="138" t="e">
        <f t="shared" si="0"/>
        <v>#N/A</v>
      </c>
      <c r="Q26" s="139"/>
      <c r="R26" s="140"/>
      <c r="S26" s="134"/>
      <c r="T26" s="135" t="str">
        <f t="shared" si="5"/>
        <v/>
      </c>
      <c r="U26" s="206"/>
      <c r="V26" s="141"/>
      <c r="W26" s="135" t="str">
        <f t="shared" si="6"/>
        <v/>
      </c>
      <c r="X26" s="206"/>
      <c r="Y26" s="185"/>
      <c r="Z26" s="183" t="str">
        <f t="shared" si="1"/>
        <v/>
      </c>
      <c r="AA26" s="142"/>
      <c r="AB26" s="143"/>
      <c r="AC26" s="144"/>
      <c r="AD26" s="145" t="str">
        <f t="shared" si="2"/>
        <v/>
      </c>
      <c r="AE26" s="142"/>
      <c r="AF26" s="146"/>
      <c r="AG26" s="147"/>
      <c r="AH26" s="180"/>
      <c r="AI26" s="178"/>
      <c r="AK26" s="162" t="s">
        <v>231</v>
      </c>
      <c r="AL26" s="166">
        <v>18</v>
      </c>
      <c r="AS26" s="74"/>
      <c r="AT26" s="74"/>
    </row>
    <row r="27" spans="1:46" ht="16.2" customHeight="1">
      <c r="A27" s="150">
        <v>22</v>
      </c>
      <c r="B27" s="151"/>
      <c r="C27" s="152"/>
      <c r="D27" s="152"/>
      <c r="E27" s="152"/>
      <c r="F27" s="132" t="str">
        <f t="shared" si="3"/>
        <v/>
      </c>
      <c r="G27" s="133"/>
      <c r="H27" s="133"/>
      <c r="I27" s="152"/>
      <c r="J27" s="152"/>
      <c r="K27" s="134"/>
      <c r="L27" s="135" t="str">
        <f t="shared" si="4"/>
        <v/>
      </c>
      <c r="M27" s="206"/>
      <c r="N27" s="136"/>
      <c r="O27" s="137"/>
      <c r="P27" s="138" t="e">
        <f t="shared" si="0"/>
        <v>#N/A</v>
      </c>
      <c r="Q27" s="139"/>
      <c r="R27" s="140"/>
      <c r="S27" s="134"/>
      <c r="T27" s="135" t="str">
        <f t="shared" si="5"/>
        <v/>
      </c>
      <c r="U27" s="206"/>
      <c r="V27" s="141"/>
      <c r="W27" s="135" t="str">
        <f t="shared" si="6"/>
        <v/>
      </c>
      <c r="X27" s="206"/>
      <c r="Y27" s="185"/>
      <c r="Z27" s="183" t="str">
        <f t="shared" si="1"/>
        <v/>
      </c>
      <c r="AA27" s="142"/>
      <c r="AB27" s="143"/>
      <c r="AC27" s="144"/>
      <c r="AD27" s="145" t="str">
        <f t="shared" si="2"/>
        <v/>
      </c>
      <c r="AE27" s="142"/>
      <c r="AF27" s="146"/>
      <c r="AG27" s="147"/>
      <c r="AH27" s="180"/>
      <c r="AI27" s="178"/>
      <c r="AK27" s="162" t="s">
        <v>232</v>
      </c>
      <c r="AL27" s="168">
        <v>19</v>
      </c>
      <c r="AN27" s="74"/>
      <c r="AO27" s="74"/>
      <c r="AP27" s="74"/>
      <c r="AQ27" s="74"/>
      <c r="AR27" s="74"/>
      <c r="AS27" s="74"/>
      <c r="AT27" s="74"/>
    </row>
    <row r="28" spans="1:46" ht="16.2" customHeight="1">
      <c r="A28" s="150">
        <v>23</v>
      </c>
      <c r="B28" s="151"/>
      <c r="C28" s="152"/>
      <c r="D28" s="152"/>
      <c r="E28" s="152"/>
      <c r="F28" s="132" t="str">
        <f t="shared" si="3"/>
        <v/>
      </c>
      <c r="G28" s="133"/>
      <c r="H28" s="133"/>
      <c r="I28" s="152"/>
      <c r="J28" s="152"/>
      <c r="K28" s="134"/>
      <c r="L28" s="135" t="str">
        <f t="shared" si="4"/>
        <v/>
      </c>
      <c r="M28" s="206"/>
      <c r="N28" s="136"/>
      <c r="O28" s="137"/>
      <c r="P28" s="138" t="e">
        <f t="shared" si="0"/>
        <v>#N/A</v>
      </c>
      <c r="Q28" s="139"/>
      <c r="R28" s="140"/>
      <c r="S28" s="134"/>
      <c r="T28" s="135" t="str">
        <f t="shared" si="5"/>
        <v/>
      </c>
      <c r="U28" s="206"/>
      <c r="V28" s="141"/>
      <c r="W28" s="135" t="str">
        <f t="shared" si="6"/>
        <v/>
      </c>
      <c r="X28" s="206"/>
      <c r="Y28" s="185"/>
      <c r="Z28" s="183" t="str">
        <f t="shared" si="1"/>
        <v/>
      </c>
      <c r="AA28" s="142"/>
      <c r="AB28" s="143"/>
      <c r="AC28" s="144"/>
      <c r="AD28" s="145" t="str">
        <f t="shared" si="2"/>
        <v/>
      </c>
      <c r="AE28" s="142"/>
      <c r="AF28" s="146"/>
      <c r="AG28" s="147"/>
      <c r="AH28" s="180"/>
      <c r="AI28" s="178"/>
      <c r="AK28" s="162" t="s">
        <v>270</v>
      </c>
      <c r="AL28" s="166">
        <v>20</v>
      </c>
      <c r="AN28" s="74"/>
      <c r="AO28" s="74"/>
      <c r="AP28" s="74"/>
      <c r="AQ28" s="74"/>
      <c r="AR28" s="74"/>
      <c r="AS28" s="74"/>
      <c r="AT28" s="74"/>
    </row>
    <row r="29" spans="1:46" ht="16.2" customHeight="1">
      <c r="A29" s="150">
        <v>24</v>
      </c>
      <c r="B29" s="151"/>
      <c r="C29" s="152"/>
      <c r="D29" s="152"/>
      <c r="E29" s="152"/>
      <c r="F29" s="132" t="str">
        <f t="shared" si="3"/>
        <v/>
      </c>
      <c r="G29" s="133"/>
      <c r="H29" s="133"/>
      <c r="I29" s="152"/>
      <c r="J29" s="152"/>
      <c r="K29" s="134"/>
      <c r="L29" s="135" t="str">
        <f t="shared" si="4"/>
        <v/>
      </c>
      <c r="M29" s="206"/>
      <c r="N29" s="136"/>
      <c r="O29" s="137"/>
      <c r="P29" s="138" t="e">
        <f t="shared" si="0"/>
        <v>#N/A</v>
      </c>
      <c r="Q29" s="139"/>
      <c r="R29" s="140"/>
      <c r="S29" s="134"/>
      <c r="T29" s="135" t="str">
        <f t="shared" si="5"/>
        <v/>
      </c>
      <c r="U29" s="206"/>
      <c r="V29" s="141"/>
      <c r="W29" s="135" t="str">
        <f t="shared" si="6"/>
        <v/>
      </c>
      <c r="X29" s="206"/>
      <c r="Y29" s="185"/>
      <c r="Z29" s="183" t="str">
        <f t="shared" si="1"/>
        <v/>
      </c>
      <c r="AA29" s="142"/>
      <c r="AB29" s="143"/>
      <c r="AC29" s="144"/>
      <c r="AD29" s="145" t="str">
        <f t="shared" si="2"/>
        <v/>
      </c>
      <c r="AE29" s="142"/>
      <c r="AF29" s="146"/>
      <c r="AG29" s="147"/>
      <c r="AH29" s="180"/>
      <c r="AI29" s="178"/>
      <c r="AK29" s="162" t="s">
        <v>233</v>
      </c>
      <c r="AL29" s="166">
        <v>21</v>
      </c>
      <c r="AN29" s="74"/>
      <c r="AO29" s="74"/>
      <c r="AP29" s="74"/>
      <c r="AQ29" s="74"/>
      <c r="AR29" s="74"/>
      <c r="AS29" s="74"/>
      <c r="AT29" s="74"/>
    </row>
    <row r="30" spans="1:46" ht="16.2" customHeight="1">
      <c r="A30" s="150">
        <v>25</v>
      </c>
      <c r="B30" s="151"/>
      <c r="C30" s="152"/>
      <c r="D30" s="152"/>
      <c r="E30" s="152"/>
      <c r="F30" s="132" t="str">
        <f t="shared" si="3"/>
        <v/>
      </c>
      <c r="G30" s="133"/>
      <c r="H30" s="133"/>
      <c r="I30" s="152"/>
      <c r="J30" s="152"/>
      <c r="K30" s="134"/>
      <c r="L30" s="135" t="str">
        <f t="shared" si="4"/>
        <v/>
      </c>
      <c r="M30" s="206"/>
      <c r="N30" s="136"/>
      <c r="O30" s="137"/>
      <c r="P30" s="138" t="e">
        <f t="shared" si="0"/>
        <v>#N/A</v>
      </c>
      <c r="Q30" s="139"/>
      <c r="R30" s="140"/>
      <c r="S30" s="134"/>
      <c r="T30" s="135" t="str">
        <f t="shared" si="5"/>
        <v/>
      </c>
      <c r="U30" s="206"/>
      <c r="V30" s="141"/>
      <c r="W30" s="135" t="str">
        <f t="shared" si="6"/>
        <v/>
      </c>
      <c r="X30" s="206"/>
      <c r="Y30" s="185"/>
      <c r="Z30" s="183" t="str">
        <f t="shared" si="1"/>
        <v/>
      </c>
      <c r="AA30" s="142"/>
      <c r="AB30" s="143"/>
      <c r="AC30" s="144"/>
      <c r="AD30" s="145" t="str">
        <f t="shared" si="2"/>
        <v/>
      </c>
      <c r="AE30" s="142"/>
      <c r="AF30" s="146"/>
      <c r="AG30" s="147"/>
      <c r="AH30" s="180"/>
      <c r="AI30" s="178"/>
      <c r="AK30" s="162" t="s">
        <v>234</v>
      </c>
      <c r="AL30" s="166">
        <v>22</v>
      </c>
      <c r="AN30" s="74"/>
      <c r="AO30" s="74"/>
      <c r="AP30" s="74"/>
      <c r="AQ30" s="74"/>
      <c r="AR30" s="74"/>
      <c r="AS30" s="74"/>
      <c r="AT30" s="74"/>
    </row>
    <row r="31" spans="1:46" ht="16.2" customHeight="1">
      <c r="A31" s="150">
        <v>26</v>
      </c>
      <c r="B31" s="151"/>
      <c r="C31" s="152"/>
      <c r="D31" s="152"/>
      <c r="E31" s="152"/>
      <c r="F31" s="132" t="str">
        <f t="shared" si="3"/>
        <v/>
      </c>
      <c r="G31" s="133"/>
      <c r="H31" s="133"/>
      <c r="I31" s="152"/>
      <c r="J31" s="152"/>
      <c r="K31" s="134"/>
      <c r="L31" s="135" t="str">
        <f t="shared" si="4"/>
        <v/>
      </c>
      <c r="M31" s="206"/>
      <c r="N31" s="136"/>
      <c r="O31" s="137"/>
      <c r="P31" s="138" t="e">
        <f t="shared" si="0"/>
        <v>#N/A</v>
      </c>
      <c r="Q31" s="139"/>
      <c r="R31" s="140"/>
      <c r="S31" s="134"/>
      <c r="T31" s="135" t="str">
        <f t="shared" si="5"/>
        <v/>
      </c>
      <c r="U31" s="206"/>
      <c r="V31" s="141"/>
      <c r="W31" s="135" t="str">
        <f t="shared" si="6"/>
        <v/>
      </c>
      <c r="X31" s="206"/>
      <c r="Y31" s="185"/>
      <c r="Z31" s="183" t="str">
        <f t="shared" si="1"/>
        <v/>
      </c>
      <c r="AA31" s="142"/>
      <c r="AB31" s="143"/>
      <c r="AC31" s="144"/>
      <c r="AD31" s="145" t="str">
        <f t="shared" si="2"/>
        <v/>
      </c>
      <c r="AE31" s="142"/>
      <c r="AF31" s="146"/>
      <c r="AG31" s="147"/>
      <c r="AH31" s="180"/>
      <c r="AI31" s="178"/>
      <c r="AK31" s="162" t="s">
        <v>235</v>
      </c>
      <c r="AL31" s="166">
        <v>23</v>
      </c>
      <c r="AN31" s="74"/>
      <c r="AO31" s="74"/>
      <c r="AP31" s="74"/>
      <c r="AQ31" s="74"/>
      <c r="AR31" s="74"/>
      <c r="AS31" s="74"/>
      <c r="AT31" s="74"/>
    </row>
    <row r="32" spans="1:46" ht="16.2" customHeight="1">
      <c r="A32" s="150">
        <v>27</v>
      </c>
      <c r="B32" s="151"/>
      <c r="C32" s="152"/>
      <c r="D32" s="152"/>
      <c r="E32" s="152"/>
      <c r="F32" s="132" t="str">
        <f t="shared" si="3"/>
        <v/>
      </c>
      <c r="G32" s="133"/>
      <c r="H32" s="133"/>
      <c r="I32" s="152"/>
      <c r="J32" s="152"/>
      <c r="K32" s="134"/>
      <c r="L32" s="135" t="str">
        <f t="shared" si="4"/>
        <v/>
      </c>
      <c r="M32" s="206"/>
      <c r="N32" s="136"/>
      <c r="O32" s="137"/>
      <c r="P32" s="138" t="e">
        <f t="shared" si="0"/>
        <v>#N/A</v>
      </c>
      <c r="Q32" s="139"/>
      <c r="R32" s="140"/>
      <c r="S32" s="134"/>
      <c r="T32" s="135" t="str">
        <f t="shared" si="5"/>
        <v/>
      </c>
      <c r="U32" s="206"/>
      <c r="V32" s="141"/>
      <c r="W32" s="135" t="str">
        <f t="shared" si="6"/>
        <v/>
      </c>
      <c r="X32" s="206"/>
      <c r="Y32" s="185"/>
      <c r="Z32" s="183" t="str">
        <f t="shared" si="1"/>
        <v/>
      </c>
      <c r="AA32" s="142"/>
      <c r="AB32" s="143"/>
      <c r="AC32" s="144"/>
      <c r="AD32" s="145" t="str">
        <f t="shared" si="2"/>
        <v/>
      </c>
      <c r="AE32" s="142"/>
      <c r="AF32" s="146"/>
      <c r="AG32" s="147"/>
      <c r="AH32" s="180"/>
      <c r="AI32" s="178"/>
      <c r="AK32" s="162" t="s">
        <v>236</v>
      </c>
      <c r="AL32" s="166">
        <v>24</v>
      </c>
      <c r="AN32" s="74"/>
      <c r="AO32" s="74"/>
      <c r="AP32" s="74"/>
      <c r="AQ32" s="74"/>
      <c r="AR32" s="74"/>
      <c r="AS32" s="74"/>
      <c r="AT32" s="74"/>
    </row>
    <row r="33" spans="1:46" ht="16.2" customHeight="1">
      <c r="A33" s="150">
        <v>28</v>
      </c>
      <c r="B33" s="151"/>
      <c r="C33" s="152"/>
      <c r="D33" s="152"/>
      <c r="E33" s="152"/>
      <c r="F33" s="132" t="str">
        <f t="shared" si="3"/>
        <v/>
      </c>
      <c r="G33" s="133"/>
      <c r="H33" s="133"/>
      <c r="I33" s="152"/>
      <c r="J33" s="152"/>
      <c r="K33" s="134"/>
      <c r="L33" s="135" t="str">
        <f t="shared" si="4"/>
        <v/>
      </c>
      <c r="M33" s="206"/>
      <c r="N33" s="136"/>
      <c r="O33" s="137"/>
      <c r="P33" s="138" t="e">
        <f t="shared" si="0"/>
        <v>#N/A</v>
      </c>
      <c r="Q33" s="139"/>
      <c r="R33" s="140"/>
      <c r="S33" s="134"/>
      <c r="T33" s="135" t="str">
        <f t="shared" si="5"/>
        <v/>
      </c>
      <c r="U33" s="206"/>
      <c r="V33" s="141"/>
      <c r="W33" s="135" t="str">
        <f t="shared" si="6"/>
        <v/>
      </c>
      <c r="X33" s="206"/>
      <c r="Y33" s="185"/>
      <c r="Z33" s="183" t="str">
        <f t="shared" si="1"/>
        <v/>
      </c>
      <c r="AA33" s="142"/>
      <c r="AB33" s="143"/>
      <c r="AC33" s="144"/>
      <c r="AD33" s="145" t="str">
        <f t="shared" si="2"/>
        <v/>
      </c>
      <c r="AE33" s="142"/>
      <c r="AF33" s="146"/>
      <c r="AG33" s="147"/>
      <c r="AH33" s="180"/>
      <c r="AI33" s="178"/>
      <c r="AK33" s="162" t="s">
        <v>237</v>
      </c>
      <c r="AL33" s="166">
        <v>25</v>
      </c>
      <c r="AN33" s="74"/>
      <c r="AO33" s="74"/>
      <c r="AP33" s="74"/>
      <c r="AQ33" s="74"/>
      <c r="AR33" s="74"/>
      <c r="AS33" s="74"/>
      <c r="AT33" s="74"/>
    </row>
    <row r="34" spans="1:46" ht="16.2" customHeight="1">
      <c r="A34" s="150">
        <v>29</v>
      </c>
      <c r="B34" s="151"/>
      <c r="C34" s="152"/>
      <c r="D34" s="152"/>
      <c r="E34" s="152"/>
      <c r="F34" s="132" t="str">
        <f t="shared" si="3"/>
        <v/>
      </c>
      <c r="G34" s="133"/>
      <c r="H34" s="133"/>
      <c r="I34" s="152"/>
      <c r="J34" s="152"/>
      <c r="K34" s="134"/>
      <c r="L34" s="135" t="str">
        <f t="shared" si="4"/>
        <v/>
      </c>
      <c r="M34" s="206"/>
      <c r="N34" s="136"/>
      <c r="O34" s="137"/>
      <c r="P34" s="138" t="e">
        <f t="shared" si="0"/>
        <v>#N/A</v>
      </c>
      <c r="Q34" s="139"/>
      <c r="R34" s="140"/>
      <c r="S34" s="134"/>
      <c r="T34" s="135" t="str">
        <f t="shared" si="5"/>
        <v/>
      </c>
      <c r="U34" s="206"/>
      <c r="V34" s="141"/>
      <c r="W34" s="135" t="str">
        <f t="shared" si="6"/>
        <v/>
      </c>
      <c r="X34" s="206"/>
      <c r="Y34" s="185"/>
      <c r="Z34" s="183" t="str">
        <f t="shared" si="1"/>
        <v/>
      </c>
      <c r="AA34" s="142"/>
      <c r="AB34" s="143"/>
      <c r="AC34" s="144"/>
      <c r="AD34" s="145" t="str">
        <f t="shared" si="2"/>
        <v/>
      </c>
      <c r="AE34" s="142"/>
      <c r="AF34" s="146"/>
      <c r="AG34" s="147"/>
      <c r="AH34" s="180"/>
      <c r="AI34" s="178"/>
      <c r="AK34" s="162" t="s">
        <v>238</v>
      </c>
      <c r="AL34" s="166">
        <v>26</v>
      </c>
      <c r="AN34" s="74"/>
      <c r="AO34" s="74"/>
      <c r="AP34" s="74"/>
      <c r="AQ34" s="74"/>
      <c r="AR34" s="74"/>
      <c r="AS34" s="74"/>
      <c r="AT34" s="74"/>
    </row>
    <row r="35" spans="1:46" ht="16.2" customHeight="1">
      <c r="A35" s="150">
        <v>30</v>
      </c>
      <c r="B35" s="151"/>
      <c r="C35" s="152"/>
      <c r="D35" s="152"/>
      <c r="E35" s="152"/>
      <c r="F35" s="132" t="str">
        <f t="shared" si="3"/>
        <v/>
      </c>
      <c r="G35" s="133"/>
      <c r="H35" s="133"/>
      <c r="I35" s="152"/>
      <c r="J35" s="152"/>
      <c r="K35" s="134"/>
      <c r="L35" s="135" t="str">
        <f t="shared" si="4"/>
        <v/>
      </c>
      <c r="M35" s="206"/>
      <c r="N35" s="136"/>
      <c r="O35" s="137"/>
      <c r="P35" s="138" t="e">
        <f t="shared" si="0"/>
        <v>#N/A</v>
      </c>
      <c r="Q35" s="139"/>
      <c r="R35" s="140"/>
      <c r="S35" s="134"/>
      <c r="T35" s="135" t="str">
        <f t="shared" si="5"/>
        <v/>
      </c>
      <c r="U35" s="206"/>
      <c r="V35" s="141"/>
      <c r="W35" s="135" t="str">
        <f t="shared" si="6"/>
        <v/>
      </c>
      <c r="X35" s="206"/>
      <c r="Y35" s="185"/>
      <c r="Z35" s="183" t="str">
        <f t="shared" si="1"/>
        <v/>
      </c>
      <c r="AA35" s="142"/>
      <c r="AB35" s="143"/>
      <c r="AC35" s="144"/>
      <c r="AD35" s="145" t="str">
        <f t="shared" si="2"/>
        <v/>
      </c>
      <c r="AE35" s="142"/>
      <c r="AF35" s="146"/>
      <c r="AG35" s="147"/>
      <c r="AH35" s="180"/>
      <c r="AI35" s="178"/>
      <c r="AK35" s="162" t="s">
        <v>239</v>
      </c>
      <c r="AL35" s="166">
        <v>27</v>
      </c>
      <c r="AN35" s="74"/>
      <c r="AO35" s="74"/>
      <c r="AP35" s="74"/>
      <c r="AQ35" s="74"/>
      <c r="AR35" s="74"/>
      <c r="AS35" s="74"/>
      <c r="AT35" s="74"/>
    </row>
    <row r="36" spans="1:46" ht="16.2" customHeight="1">
      <c r="A36" s="150">
        <v>31</v>
      </c>
      <c r="B36" s="151"/>
      <c r="C36" s="152"/>
      <c r="D36" s="152"/>
      <c r="E36" s="152"/>
      <c r="F36" s="132" t="str">
        <f t="shared" si="3"/>
        <v/>
      </c>
      <c r="G36" s="133"/>
      <c r="H36" s="133"/>
      <c r="I36" s="152"/>
      <c r="J36" s="152"/>
      <c r="K36" s="134"/>
      <c r="L36" s="135" t="str">
        <f t="shared" si="4"/>
        <v/>
      </c>
      <c r="M36" s="206"/>
      <c r="N36" s="136"/>
      <c r="O36" s="137"/>
      <c r="P36" s="138" t="e">
        <f t="shared" si="0"/>
        <v>#N/A</v>
      </c>
      <c r="Q36" s="139"/>
      <c r="R36" s="140"/>
      <c r="S36" s="134"/>
      <c r="T36" s="135" t="str">
        <f t="shared" si="5"/>
        <v/>
      </c>
      <c r="U36" s="206"/>
      <c r="V36" s="141"/>
      <c r="W36" s="135" t="str">
        <f t="shared" si="6"/>
        <v/>
      </c>
      <c r="X36" s="206"/>
      <c r="Y36" s="185"/>
      <c r="Z36" s="183" t="str">
        <f t="shared" si="1"/>
        <v/>
      </c>
      <c r="AA36" s="142"/>
      <c r="AB36" s="143"/>
      <c r="AC36" s="144"/>
      <c r="AD36" s="145" t="str">
        <f t="shared" si="2"/>
        <v/>
      </c>
      <c r="AE36" s="142"/>
      <c r="AF36" s="146"/>
      <c r="AG36" s="147"/>
      <c r="AH36" s="180"/>
      <c r="AI36" s="178"/>
      <c r="AK36" s="158"/>
      <c r="AL36" s="157"/>
      <c r="AN36" s="74"/>
      <c r="AO36" s="74"/>
      <c r="AP36" s="74"/>
      <c r="AQ36" s="74"/>
      <c r="AR36" s="74"/>
      <c r="AS36" s="74"/>
      <c r="AT36" s="74"/>
    </row>
    <row r="37" spans="1:46" ht="16.2" customHeight="1">
      <c r="A37" s="150">
        <v>32</v>
      </c>
      <c r="B37" s="151"/>
      <c r="C37" s="152"/>
      <c r="D37" s="152"/>
      <c r="E37" s="152"/>
      <c r="F37" s="132" t="str">
        <f t="shared" si="3"/>
        <v/>
      </c>
      <c r="G37" s="133"/>
      <c r="H37" s="133"/>
      <c r="I37" s="152"/>
      <c r="J37" s="152"/>
      <c r="K37" s="134"/>
      <c r="L37" s="135" t="str">
        <f t="shared" si="4"/>
        <v/>
      </c>
      <c r="M37" s="206"/>
      <c r="N37" s="136"/>
      <c r="O37" s="137"/>
      <c r="P37" s="138" t="e">
        <f t="shared" si="0"/>
        <v>#N/A</v>
      </c>
      <c r="Q37" s="139"/>
      <c r="R37" s="140"/>
      <c r="S37" s="134"/>
      <c r="T37" s="135" t="str">
        <f t="shared" si="5"/>
        <v/>
      </c>
      <c r="U37" s="206"/>
      <c r="V37" s="141"/>
      <c r="W37" s="135" t="str">
        <f t="shared" si="6"/>
        <v/>
      </c>
      <c r="X37" s="206"/>
      <c r="Y37" s="185"/>
      <c r="Z37" s="183" t="str">
        <f t="shared" si="1"/>
        <v/>
      </c>
      <c r="AA37" s="142"/>
      <c r="AB37" s="143"/>
      <c r="AC37" s="144"/>
      <c r="AD37" s="145" t="str">
        <f t="shared" si="2"/>
        <v/>
      </c>
      <c r="AE37" s="142"/>
      <c r="AF37" s="146"/>
      <c r="AG37" s="147"/>
      <c r="AH37" s="180"/>
      <c r="AI37" s="178"/>
      <c r="AK37" s="163" t="s">
        <v>261</v>
      </c>
      <c r="AL37" s="157">
        <v>28</v>
      </c>
      <c r="AN37" s="74"/>
      <c r="AO37" s="74"/>
      <c r="AP37" s="74"/>
      <c r="AQ37" s="74"/>
      <c r="AR37" s="74"/>
      <c r="AS37" s="74"/>
      <c r="AT37" s="74"/>
    </row>
    <row r="38" spans="1:46" ht="16.2" customHeight="1">
      <c r="A38" s="150">
        <v>33</v>
      </c>
      <c r="B38" s="151"/>
      <c r="C38" s="152"/>
      <c r="D38" s="152"/>
      <c r="E38" s="152"/>
      <c r="F38" s="132" t="str">
        <f t="shared" si="3"/>
        <v/>
      </c>
      <c r="G38" s="133"/>
      <c r="H38" s="133"/>
      <c r="I38" s="152"/>
      <c r="J38" s="152"/>
      <c r="K38" s="134"/>
      <c r="L38" s="135" t="str">
        <f t="shared" si="4"/>
        <v/>
      </c>
      <c r="M38" s="206"/>
      <c r="N38" s="136"/>
      <c r="O38" s="137"/>
      <c r="P38" s="138" t="e">
        <f t="shared" ref="P38:P69" si="7">VLOOKUP(O38,$AK$6:$AL$57,2,FALSE)</f>
        <v>#N/A</v>
      </c>
      <c r="Q38" s="139"/>
      <c r="R38" s="140"/>
      <c r="S38" s="134"/>
      <c r="T38" s="135" t="str">
        <f t="shared" si="5"/>
        <v/>
      </c>
      <c r="U38" s="206"/>
      <c r="V38" s="141"/>
      <c r="W38" s="135" t="str">
        <f t="shared" si="6"/>
        <v/>
      </c>
      <c r="X38" s="206"/>
      <c r="Y38" s="185"/>
      <c r="Z38" s="183" t="str">
        <f t="shared" si="1"/>
        <v/>
      </c>
      <c r="AA38" s="142"/>
      <c r="AB38" s="143"/>
      <c r="AC38" s="144"/>
      <c r="AD38" s="145" t="str">
        <f t="shared" si="2"/>
        <v/>
      </c>
      <c r="AE38" s="142"/>
      <c r="AF38" s="146"/>
      <c r="AG38" s="147"/>
      <c r="AH38" s="180"/>
      <c r="AI38" s="178"/>
      <c r="AK38" s="163" t="s">
        <v>262</v>
      </c>
      <c r="AL38" s="157">
        <v>29</v>
      </c>
      <c r="AN38" s="74"/>
      <c r="AO38" s="74"/>
      <c r="AP38" s="74"/>
      <c r="AQ38" s="74"/>
      <c r="AR38" s="74"/>
      <c r="AS38" s="74"/>
      <c r="AT38" s="74"/>
    </row>
    <row r="39" spans="1:46" ht="16.2" customHeight="1">
      <c r="A39" s="150">
        <v>34</v>
      </c>
      <c r="B39" s="151"/>
      <c r="C39" s="152"/>
      <c r="D39" s="152"/>
      <c r="E39" s="152"/>
      <c r="F39" s="132" t="str">
        <f t="shared" si="3"/>
        <v/>
      </c>
      <c r="G39" s="133"/>
      <c r="H39" s="133"/>
      <c r="I39" s="152"/>
      <c r="J39" s="152"/>
      <c r="K39" s="134"/>
      <c r="L39" s="135" t="str">
        <f t="shared" si="4"/>
        <v/>
      </c>
      <c r="M39" s="206"/>
      <c r="N39" s="136"/>
      <c r="O39" s="137"/>
      <c r="P39" s="138" t="e">
        <f t="shared" si="7"/>
        <v>#N/A</v>
      </c>
      <c r="Q39" s="139"/>
      <c r="R39" s="140"/>
      <c r="S39" s="134"/>
      <c r="T39" s="135" t="str">
        <f t="shared" si="5"/>
        <v/>
      </c>
      <c r="U39" s="206"/>
      <c r="V39" s="141"/>
      <c r="W39" s="135" t="str">
        <f t="shared" si="6"/>
        <v/>
      </c>
      <c r="X39" s="206"/>
      <c r="Y39" s="185"/>
      <c r="Z39" s="183" t="str">
        <f t="shared" si="1"/>
        <v/>
      </c>
      <c r="AA39" s="142"/>
      <c r="AB39" s="143"/>
      <c r="AC39" s="144"/>
      <c r="AD39" s="145" t="str">
        <f t="shared" si="2"/>
        <v/>
      </c>
      <c r="AE39" s="142"/>
      <c r="AF39" s="146"/>
      <c r="AG39" s="147"/>
      <c r="AH39" s="180"/>
      <c r="AI39" s="178"/>
      <c r="AK39" s="163" t="s">
        <v>240</v>
      </c>
      <c r="AL39" s="157">
        <v>30</v>
      </c>
      <c r="AN39" s="74"/>
      <c r="AO39" s="74"/>
      <c r="AP39" s="74"/>
      <c r="AQ39" s="74"/>
      <c r="AR39" s="74"/>
      <c r="AS39" s="74"/>
      <c r="AT39" s="74"/>
    </row>
    <row r="40" spans="1:46" ht="16.2" customHeight="1">
      <c r="A40" s="150">
        <v>35</v>
      </c>
      <c r="B40" s="151"/>
      <c r="C40" s="152"/>
      <c r="D40" s="152"/>
      <c r="E40" s="152"/>
      <c r="F40" s="132" t="str">
        <f t="shared" si="3"/>
        <v/>
      </c>
      <c r="G40" s="133"/>
      <c r="H40" s="133"/>
      <c r="I40" s="152"/>
      <c r="J40" s="152"/>
      <c r="K40" s="134"/>
      <c r="L40" s="135" t="str">
        <f t="shared" si="4"/>
        <v/>
      </c>
      <c r="M40" s="206"/>
      <c r="N40" s="136"/>
      <c r="O40" s="137"/>
      <c r="P40" s="138" t="e">
        <f t="shared" si="7"/>
        <v>#N/A</v>
      </c>
      <c r="Q40" s="139"/>
      <c r="R40" s="140"/>
      <c r="S40" s="134"/>
      <c r="T40" s="135" t="str">
        <f t="shared" si="5"/>
        <v/>
      </c>
      <c r="U40" s="206"/>
      <c r="V40" s="141"/>
      <c r="W40" s="135" t="str">
        <f t="shared" si="6"/>
        <v/>
      </c>
      <c r="X40" s="206"/>
      <c r="Y40" s="185"/>
      <c r="Z40" s="183" t="str">
        <f t="shared" si="1"/>
        <v/>
      </c>
      <c r="AA40" s="142"/>
      <c r="AB40" s="143"/>
      <c r="AC40" s="144"/>
      <c r="AD40" s="145" t="str">
        <f t="shared" si="2"/>
        <v/>
      </c>
      <c r="AE40" s="142"/>
      <c r="AF40" s="146"/>
      <c r="AG40" s="147"/>
      <c r="AH40" s="180"/>
      <c r="AI40" s="178"/>
      <c r="AK40" s="163" t="s">
        <v>241</v>
      </c>
      <c r="AL40" s="157">
        <v>31</v>
      </c>
      <c r="AN40" s="74"/>
      <c r="AO40" s="74"/>
      <c r="AP40" s="74"/>
      <c r="AQ40" s="74"/>
      <c r="AR40" s="74"/>
      <c r="AS40" s="74"/>
      <c r="AT40" s="74"/>
    </row>
    <row r="41" spans="1:46" ht="16.2" customHeight="1">
      <c r="A41" s="150">
        <v>36</v>
      </c>
      <c r="B41" s="151"/>
      <c r="C41" s="152"/>
      <c r="D41" s="152"/>
      <c r="E41" s="152"/>
      <c r="F41" s="132" t="str">
        <f t="shared" si="3"/>
        <v/>
      </c>
      <c r="G41" s="133"/>
      <c r="H41" s="133"/>
      <c r="I41" s="152"/>
      <c r="J41" s="152"/>
      <c r="K41" s="134"/>
      <c r="L41" s="135" t="str">
        <f t="shared" si="4"/>
        <v/>
      </c>
      <c r="M41" s="206"/>
      <c r="N41" s="136"/>
      <c r="O41" s="137"/>
      <c r="P41" s="138" t="e">
        <f t="shared" si="7"/>
        <v>#N/A</v>
      </c>
      <c r="Q41" s="139"/>
      <c r="R41" s="140"/>
      <c r="S41" s="134"/>
      <c r="T41" s="135" t="str">
        <f t="shared" si="5"/>
        <v/>
      </c>
      <c r="U41" s="206"/>
      <c r="V41" s="141"/>
      <c r="W41" s="135" t="str">
        <f t="shared" si="6"/>
        <v/>
      </c>
      <c r="X41" s="206"/>
      <c r="Y41" s="185"/>
      <c r="Z41" s="183" t="str">
        <f t="shared" si="1"/>
        <v/>
      </c>
      <c r="AA41" s="142"/>
      <c r="AB41" s="143"/>
      <c r="AC41" s="144"/>
      <c r="AD41" s="145" t="str">
        <f t="shared" si="2"/>
        <v/>
      </c>
      <c r="AE41" s="142"/>
      <c r="AF41" s="146"/>
      <c r="AG41" s="147"/>
      <c r="AH41" s="180"/>
      <c r="AI41" s="178"/>
      <c r="AK41" s="163" t="s">
        <v>268</v>
      </c>
      <c r="AL41" s="157">
        <v>32</v>
      </c>
      <c r="AN41" s="74"/>
      <c r="AO41" s="74"/>
      <c r="AP41" s="74"/>
      <c r="AQ41" s="74"/>
      <c r="AR41" s="74"/>
      <c r="AS41" s="74"/>
      <c r="AT41" s="74"/>
    </row>
    <row r="42" spans="1:46" ht="16.2" customHeight="1">
      <c r="A42" s="150">
        <v>37</v>
      </c>
      <c r="B42" s="151"/>
      <c r="C42" s="152"/>
      <c r="D42" s="152"/>
      <c r="E42" s="152"/>
      <c r="F42" s="132" t="str">
        <f t="shared" si="3"/>
        <v/>
      </c>
      <c r="G42" s="133"/>
      <c r="H42" s="133"/>
      <c r="I42" s="152"/>
      <c r="J42" s="152"/>
      <c r="K42" s="134"/>
      <c r="L42" s="135" t="str">
        <f t="shared" si="4"/>
        <v/>
      </c>
      <c r="M42" s="206"/>
      <c r="N42" s="136"/>
      <c r="O42" s="137"/>
      <c r="P42" s="138" t="e">
        <f t="shared" si="7"/>
        <v>#N/A</v>
      </c>
      <c r="Q42" s="139"/>
      <c r="R42" s="140"/>
      <c r="S42" s="134"/>
      <c r="T42" s="135" t="str">
        <f t="shared" si="5"/>
        <v/>
      </c>
      <c r="U42" s="206"/>
      <c r="V42" s="141"/>
      <c r="W42" s="135" t="str">
        <f t="shared" si="6"/>
        <v/>
      </c>
      <c r="X42" s="206"/>
      <c r="Y42" s="185"/>
      <c r="Z42" s="183" t="str">
        <f t="shared" si="1"/>
        <v/>
      </c>
      <c r="AA42" s="142"/>
      <c r="AB42" s="143"/>
      <c r="AC42" s="144"/>
      <c r="AD42" s="145" t="str">
        <f t="shared" si="2"/>
        <v/>
      </c>
      <c r="AE42" s="142"/>
      <c r="AF42" s="146"/>
      <c r="AG42" s="147"/>
      <c r="AH42" s="180"/>
      <c r="AI42" s="178"/>
      <c r="AK42" s="156"/>
      <c r="AL42" s="157"/>
      <c r="AN42" s="74"/>
      <c r="AO42" s="74"/>
      <c r="AP42" s="74"/>
      <c r="AQ42" s="74"/>
      <c r="AR42" s="74"/>
      <c r="AS42" s="74"/>
      <c r="AT42" s="74"/>
    </row>
    <row r="43" spans="1:46" ht="16.2" customHeight="1">
      <c r="A43" s="150">
        <v>38</v>
      </c>
      <c r="B43" s="151"/>
      <c r="C43" s="152"/>
      <c r="D43" s="152"/>
      <c r="E43" s="152"/>
      <c r="F43" s="132" t="str">
        <f t="shared" si="3"/>
        <v/>
      </c>
      <c r="G43" s="133"/>
      <c r="H43" s="133"/>
      <c r="I43" s="152"/>
      <c r="J43" s="152"/>
      <c r="K43" s="134"/>
      <c r="L43" s="135" t="str">
        <f t="shared" si="4"/>
        <v/>
      </c>
      <c r="M43" s="206"/>
      <c r="N43" s="136"/>
      <c r="O43" s="137"/>
      <c r="P43" s="138" t="e">
        <f t="shared" si="7"/>
        <v>#N/A</v>
      </c>
      <c r="Q43" s="139"/>
      <c r="R43" s="140"/>
      <c r="S43" s="134"/>
      <c r="T43" s="135" t="str">
        <f t="shared" si="5"/>
        <v/>
      </c>
      <c r="U43" s="206"/>
      <c r="V43" s="141"/>
      <c r="W43" s="135" t="str">
        <f t="shared" si="6"/>
        <v/>
      </c>
      <c r="X43" s="206"/>
      <c r="Y43" s="185"/>
      <c r="Z43" s="183" t="str">
        <f t="shared" si="1"/>
        <v/>
      </c>
      <c r="AA43" s="142"/>
      <c r="AB43" s="143"/>
      <c r="AC43" s="144"/>
      <c r="AD43" s="145" t="str">
        <f t="shared" si="2"/>
        <v/>
      </c>
      <c r="AE43" s="142"/>
      <c r="AF43" s="146"/>
      <c r="AG43" s="147"/>
      <c r="AH43" s="180"/>
      <c r="AI43" s="178"/>
      <c r="AK43" s="163" t="s">
        <v>242</v>
      </c>
      <c r="AL43" s="157">
        <v>33</v>
      </c>
      <c r="AN43" s="74"/>
      <c r="AO43" s="74"/>
      <c r="AP43" s="74"/>
      <c r="AQ43" s="74"/>
      <c r="AR43" s="74"/>
      <c r="AS43" s="74"/>
      <c r="AT43" s="74"/>
    </row>
    <row r="44" spans="1:46" ht="16.2" customHeight="1">
      <c r="A44" s="150">
        <v>39</v>
      </c>
      <c r="B44" s="151"/>
      <c r="C44" s="152"/>
      <c r="D44" s="152"/>
      <c r="E44" s="152"/>
      <c r="F44" s="132" t="str">
        <f t="shared" si="3"/>
        <v/>
      </c>
      <c r="G44" s="133"/>
      <c r="H44" s="133"/>
      <c r="I44" s="152"/>
      <c r="J44" s="152"/>
      <c r="K44" s="134"/>
      <c r="L44" s="135" t="str">
        <f t="shared" si="4"/>
        <v/>
      </c>
      <c r="M44" s="206"/>
      <c r="N44" s="136"/>
      <c r="O44" s="137"/>
      <c r="P44" s="138" t="e">
        <f t="shared" si="7"/>
        <v>#N/A</v>
      </c>
      <c r="Q44" s="139"/>
      <c r="R44" s="140"/>
      <c r="S44" s="134"/>
      <c r="T44" s="135" t="str">
        <f t="shared" si="5"/>
        <v/>
      </c>
      <c r="U44" s="206"/>
      <c r="V44" s="141"/>
      <c r="W44" s="135" t="str">
        <f t="shared" si="6"/>
        <v/>
      </c>
      <c r="X44" s="206"/>
      <c r="Y44" s="185"/>
      <c r="Z44" s="183" t="str">
        <f t="shared" si="1"/>
        <v/>
      </c>
      <c r="AA44" s="142"/>
      <c r="AB44" s="143"/>
      <c r="AC44" s="144"/>
      <c r="AD44" s="145" t="str">
        <f t="shared" si="2"/>
        <v/>
      </c>
      <c r="AE44" s="142"/>
      <c r="AF44" s="146"/>
      <c r="AG44" s="147"/>
      <c r="AH44" s="180"/>
      <c r="AI44" s="178"/>
      <c r="AK44" s="163" t="s">
        <v>271</v>
      </c>
      <c r="AL44" s="157">
        <v>34</v>
      </c>
      <c r="AN44" s="74"/>
      <c r="AO44" s="74"/>
      <c r="AP44" s="74"/>
      <c r="AQ44" s="74"/>
      <c r="AR44" s="74"/>
      <c r="AS44" s="74"/>
      <c r="AT44" s="74"/>
    </row>
    <row r="45" spans="1:46" ht="16.2" customHeight="1">
      <c r="A45" s="150">
        <v>40</v>
      </c>
      <c r="B45" s="151"/>
      <c r="C45" s="152"/>
      <c r="D45" s="152"/>
      <c r="E45" s="152"/>
      <c r="F45" s="132" t="str">
        <f t="shared" si="3"/>
        <v/>
      </c>
      <c r="G45" s="133"/>
      <c r="H45" s="133"/>
      <c r="I45" s="152"/>
      <c r="J45" s="152"/>
      <c r="K45" s="134"/>
      <c r="L45" s="135" t="str">
        <f t="shared" si="4"/>
        <v/>
      </c>
      <c r="M45" s="206"/>
      <c r="N45" s="136"/>
      <c r="O45" s="137"/>
      <c r="P45" s="138" t="e">
        <f t="shared" si="7"/>
        <v>#N/A</v>
      </c>
      <c r="Q45" s="139"/>
      <c r="R45" s="140"/>
      <c r="S45" s="134"/>
      <c r="T45" s="135" t="str">
        <f t="shared" si="5"/>
        <v/>
      </c>
      <c r="U45" s="206"/>
      <c r="V45" s="141"/>
      <c r="W45" s="135" t="str">
        <f t="shared" si="6"/>
        <v/>
      </c>
      <c r="X45" s="206"/>
      <c r="Y45" s="185"/>
      <c r="Z45" s="183" t="str">
        <f t="shared" si="1"/>
        <v/>
      </c>
      <c r="AA45" s="142"/>
      <c r="AB45" s="143"/>
      <c r="AC45" s="144"/>
      <c r="AD45" s="145" t="str">
        <f t="shared" si="2"/>
        <v/>
      </c>
      <c r="AE45" s="142"/>
      <c r="AF45" s="146"/>
      <c r="AG45" s="147"/>
      <c r="AH45" s="180"/>
      <c r="AI45" s="178"/>
      <c r="AK45" s="163" t="s">
        <v>243</v>
      </c>
      <c r="AL45" s="157">
        <v>35</v>
      </c>
      <c r="AN45" s="74"/>
      <c r="AO45" s="74"/>
      <c r="AP45" s="74"/>
      <c r="AQ45" s="74"/>
      <c r="AR45" s="74"/>
      <c r="AS45" s="74"/>
      <c r="AT45" s="74"/>
    </row>
    <row r="46" spans="1:46" ht="16.2" customHeight="1">
      <c r="A46" s="150">
        <v>41</v>
      </c>
      <c r="B46" s="151"/>
      <c r="C46" s="152"/>
      <c r="D46" s="152"/>
      <c r="E46" s="152"/>
      <c r="F46" s="132" t="str">
        <f t="shared" si="3"/>
        <v/>
      </c>
      <c r="G46" s="133"/>
      <c r="H46" s="133"/>
      <c r="I46" s="152"/>
      <c r="J46" s="152"/>
      <c r="K46" s="134"/>
      <c r="L46" s="135" t="str">
        <f t="shared" si="4"/>
        <v/>
      </c>
      <c r="M46" s="206"/>
      <c r="N46" s="136"/>
      <c r="O46" s="137"/>
      <c r="P46" s="138" t="e">
        <f t="shared" si="7"/>
        <v>#N/A</v>
      </c>
      <c r="Q46" s="139"/>
      <c r="R46" s="140"/>
      <c r="S46" s="134"/>
      <c r="T46" s="135" t="str">
        <f t="shared" si="5"/>
        <v/>
      </c>
      <c r="U46" s="206"/>
      <c r="V46" s="141"/>
      <c r="W46" s="135" t="str">
        <f t="shared" si="6"/>
        <v/>
      </c>
      <c r="X46" s="206"/>
      <c r="Y46" s="185"/>
      <c r="Z46" s="183" t="str">
        <f t="shared" si="1"/>
        <v/>
      </c>
      <c r="AA46" s="142"/>
      <c r="AB46" s="143"/>
      <c r="AC46" s="144"/>
      <c r="AD46" s="145" t="str">
        <f t="shared" si="2"/>
        <v/>
      </c>
      <c r="AE46" s="142"/>
      <c r="AF46" s="146"/>
      <c r="AG46" s="147"/>
      <c r="AH46" s="180"/>
      <c r="AI46" s="178"/>
      <c r="AK46" s="156"/>
      <c r="AL46" s="157"/>
      <c r="AN46" s="74"/>
      <c r="AO46" s="74"/>
      <c r="AP46" s="74"/>
      <c r="AQ46" s="74"/>
      <c r="AR46" s="74"/>
      <c r="AS46" s="74"/>
      <c r="AT46" s="74"/>
    </row>
    <row r="47" spans="1:46" ht="16.2" customHeight="1">
      <c r="A47" s="150">
        <v>42</v>
      </c>
      <c r="B47" s="151"/>
      <c r="C47" s="152"/>
      <c r="D47" s="152"/>
      <c r="E47" s="152"/>
      <c r="F47" s="132" t="str">
        <f t="shared" si="3"/>
        <v/>
      </c>
      <c r="G47" s="133"/>
      <c r="H47" s="133"/>
      <c r="I47" s="152"/>
      <c r="J47" s="152"/>
      <c r="K47" s="134"/>
      <c r="L47" s="135" t="str">
        <f t="shared" si="4"/>
        <v/>
      </c>
      <c r="M47" s="206"/>
      <c r="N47" s="136"/>
      <c r="O47" s="137"/>
      <c r="P47" s="138" t="e">
        <f t="shared" si="7"/>
        <v>#N/A</v>
      </c>
      <c r="Q47" s="139"/>
      <c r="R47" s="140"/>
      <c r="S47" s="134"/>
      <c r="T47" s="135" t="str">
        <f t="shared" si="5"/>
        <v/>
      </c>
      <c r="U47" s="206"/>
      <c r="V47" s="141"/>
      <c r="W47" s="135" t="str">
        <f t="shared" si="6"/>
        <v/>
      </c>
      <c r="X47" s="206"/>
      <c r="Y47" s="185"/>
      <c r="Z47" s="183" t="str">
        <f t="shared" si="1"/>
        <v/>
      </c>
      <c r="AA47" s="142"/>
      <c r="AB47" s="143"/>
      <c r="AC47" s="144"/>
      <c r="AD47" s="145" t="str">
        <f t="shared" si="2"/>
        <v/>
      </c>
      <c r="AE47" s="142"/>
      <c r="AF47" s="146"/>
      <c r="AG47" s="147"/>
      <c r="AH47" s="180"/>
      <c r="AI47" s="178"/>
      <c r="AK47" s="163" t="s">
        <v>244</v>
      </c>
      <c r="AL47" s="157">
        <v>36</v>
      </c>
      <c r="AN47" s="74"/>
      <c r="AO47" s="74"/>
      <c r="AP47" s="74"/>
      <c r="AQ47" s="74"/>
      <c r="AR47" s="74"/>
      <c r="AS47" s="74"/>
      <c r="AT47" s="74"/>
    </row>
    <row r="48" spans="1:46" ht="16.2" customHeight="1">
      <c r="A48" s="150">
        <v>43</v>
      </c>
      <c r="B48" s="151"/>
      <c r="C48" s="152"/>
      <c r="D48" s="152"/>
      <c r="E48" s="152"/>
      <c r="F48" s="132" t="str">
        <f t="shared" si="3"/>
        <v/>
      </c>
      <c r="G48" s="133"/>
      <c r="H48" s="133"/>
      <c r="I48" s="152"/>
      <c r="J48" s="152"/>
      <c r="K48" s="134"/>
      <c r="L48" s="135" t="str">
        <f t="shared" si="4"/>
        <v/>
      </c>
      <c r="M48" s="206"/>
      <c r="N48" s="136"/>
      <c r="O48" s="137"/>
      <c r="P48" s="138" t="e">
        <f t="shared" si="7"/>
        <v>#N/A</v>
      </c>
      <c r="Q48" s="139"/>
      <c r="R48" s="140"/>
      <c r="S48" s="134"/>
      <c r="T48" s="135" t="str">
        <f t="shared" si="5"/>
        <v/>
      </c>
      <c r="U48" s="206"/>
      <c r="V48" s="141"/>
      <c r="W48" s="135" t="str">
        <f t="shared" si="6"/>
        <v/>
      </c>
      <c r="X48" s="206"/>
      <c r="Y48" s="185"/>
      <c r="Z48" s="183" t="str">
        <f t="shared" si="1"/>
        <v/>
      </c>
      <c r="AA48" s="142"/>
      <c r="AB48" s="143"/>
      <c r="AC48" s="144"/>
      <c r="AD48" s="145" t="str">
        <f t="shared" si="2"/>
        <v/>
      </c>
      <c r="AE48" s="142"/>
      <c r="AF48" s="146"/>
      <c r="AG48" s="147"/>
      <c r="AH48" s="180"/>
      <c r="AI48" s="178"/>
      <c r="AK48" s="163" t="s">
        <v>245</v>
      </c>
      <c r="AL48" s="157">
        <v>37</v>
      </c>
      <c r="AN48" s="74"/>
      <c r="AO48" s="74"/>
      <c r="AP48" s="74"/>
      <c r="AQ48" s="74"/>
      <c r="AR48" s="74"/>
      <c r="AS48" s="74"/>
      <c r="AT48" s="74"/>
    </row>
    <row r="49" spans="1:46" ht="16.2" customHeight="1">
      <c r="A49" s="150">
        <v>44</v>
      </c>
      <c r="B49" s="151"/>
      <c r="C49" s="152"/>
      <c r="D49" s="152"/>
      <c r="E49" s="152"/>
      <c r="F49" s="132" t="str">
        <f t="shared" si="3"/>
        <v/>
      </c>
      <c r="G49" s="133"/>
      <c r="H49" s="133"/>
      <c r="I49" s="152"/>
      <c r="J49" s="152"/>
      <c r="K49" s="134"/>
      <c r="L49" s="135" t="str">
        <f t="shared" si="4"/>
        <v/>
      </c>
      <c r="M49" s="206"/>
      <c r="N49" s="136"/>
      <c r="O49" s="137"/>
      <c r="P49" s="138" t="e">
        <f t="shared" si="7"/>
        <v>#N/A</v>
      </c>
      <c r="Q49" s="139"/>
      <c r="R49" s="140"/>
      <c r="S49" s="134"/>
      <c r="T49" s="135" t="str">
        <f t="shared" si="5"/>
        <v/>
      </c>
      <c r="U49" s="206"/>
      <c r="V49" s="141"/>
      <c r="W49" s="135" t="str">
        <f t="shared" si="6"/>
        <v/>
      </c>
      <c r="X49" s="206"/>
      <c r="Y49" s="185"/>
      <c r="Z49" s="183" t="str">
        <f t="shared" si="1"/>
        <v/>
      </c>
      <c r="AA49" s="142"/>
      <c r="AB49" s="143"/>
      <c r="AC49" s="144"/>
      <c r="AD49" s="145" t="str">
        <f t="shared" si="2"/>
        <v/>
      </c>
      <c r="AE49" s="142"/>
      <c r="AF49" s="146"/>
      <c r="AG49" s="147"/>
      <c r="AH49" s="180"/>
      <c r="AI49" s="178"/>
      <c r="AK49" s="163" t="s">
        <v>246</v>
      </c>
      <c r="AL49" s="157">
        <v>38</v>
      </c>
      <c r="AN49" s="74"/>
      <c r="AO49" s="74"/>
      <c r="AP49" s="74"/>
      <c r="AQ49" s="74"/>
      <c r="AR49" s="74"/>
      <c r="AS49" s="74"/>
      <c r="AT49" s="74"/>
    </row>
    <row r="50" spans="1:46" ht="16.2" customHeight="1">
      <c r="A50" s="150">
        <v>45</v>
      </c>
      <c r="B50" s="151"/>
      <c r="C50" s="152"/>
      <c r="D50" s="152"/>
      <c r="E50" s="152"/>
      <c r="F50" s="132" t="str">
        <f t="shared" si="3"/>
        <v/>
      </c>
      <c r="G50" s="133"/>
      <c r="H50" s="133"/>
      <c r="I50" s="152"/>
      <c r="J50" s="152"/>
      <c r="K50" s="134"/>
      <c r="L50" s="135" t="str">
        <f t="shared" si="4"/>
        <v/>
      </c>
      <c r="M50" s="206"/>
      <c r="N50" s="136"/>
      <c r="O50" s="137"/>
      <c r="P50" s="138" t="e">
        <f t="shared" si="7"/>
        <v>#N/A</v>
      </c>
      <c r="Q50" s="139"/>
      <c r="R50" s="140"/>
      <c r="S50" s="134"/>
      <c r="T50" s="135" t="str">
        <f t="shared" si="5"/>
        <v/>
      </c>
      <c r="U50" s="206"/>
      <c r="V50" s="141"/>
      <c r="W50" s="135" t="str">
        <f t="shared" si="6"/>
        <v/>
      </c>
      <c r="X50" s="206"/>
      <c r="Y50" s="185"/>
      <c r="Z50" s="183" t="str">
        <f t="shared" si="1"/>
        <v/>
      </c>
      <c r="AA50" s="142"/>
      <c r="AB50" s="143"/>
      <c r="AC50" s="144"/>
      <c r="AD50" s="145" t="str">
        <f t="shared" si="2"/>
        <v/>
      </c>
      <c r="AE50" s="142"/>
      <c r="AF50" s="146"/>
      <c r="AG50" s="147"/>
      <c r="AH50" s="180"/>
      <c r="AI50" s="178"/>
      <c r="AK50" s="163" t="s">
        <v>247</v>
      </c>
      <c r="AL50" s="157">
        <v>39</v>
      </c>
      <c r="AN50" s="74"/>
      <c r="AO50" s="74"/>
      <c r="AP50" s="74"/>
      <c r="AQ50" s="74"/>
      <c r="AR50" s="74"/>
      <c r="AS50" s="74"/>
      <c r="AT50" s="74"/>
    </row>
    <row r="51" spans="1:46" ht="16.2" customHeight="1">
      <c r="A51" s="150">
        <v>46</v>
      </c>
      <c r="B51" s="151"/>
      <c r="C51" s="152"/>
      <c r="D51" s="152"/>
      <c r="E51" s="152"/>
      <c r="F51" s="132" t="str">
        <f t="shared" si="3"/>
        <v/>
      </c>
      <c r="G51" s="133"/>
      <c r="H51" s="133"/>
      <c r="I51" s="152"/>
      <c r="J51" s="152"/>
      <c r="K51" s="134"/>
      <c r="L51" s="135" t="str">
        <f t="shared" si="4"/>
        <v/>
      </c>
      <c r="M51" s="206"/>
      <c r="N51" s="136"/>
      <c r="O51" s="137"/>
      <c r="P51" s="138" t="e">
        <f t="shared" si="7"/>
        <v>#N/A</v>
      </c>
      <c r="Q51" s="139"/>
      <c r="R51" s="140"/>
      <c r="S51" s="134"/>
      <c r="T51" s="135" t="str">
        <f t="shared" si="5"/>
        <v/>
      </c>
      <c r="U51" s="206"/>
      <c r="V51" s="141"/>
      <c r="W51" s="135" t="str">
        <f t="shared" si="6"/>
        <v/>
      </c>
      <c r="X51" s="206"/>
      <c r="Y51" s="185"/>
      <c r="Z51" s="183" t="str">
        <f t="shared" si="1"/>
        <v/>
      </c>
      <c r="AA51" s="142"/>
      <c r="AB51" s="143"/>
      <c r="AC51" s="144"/>
      <c r="AD51" s="145" t="str">
        <f t="shared" si="2"/>
        <v/>
      </c>
      <c r="AE51" s="142"/>
      <c r="AF51" s="146"/>
      <c r="AG51" s="147"/>
      <c r="AH51" s="180"/>
      <c r="AI51" s="178"/>
      <c r="AK51" s="163" t="s">
        <v>248</v>
      </c>
      <c r="AL51" s="157">
        <v>40</v>
      </c>
      <c r="AN51" s="74"/>
      <c r="AO51" s="74"/>
      <c r="AP51" s="74"/>
      <c r="AQ51" s="74"/>
      <c r="AR51" s="74"/>
      <c r="AS51" s="74"/>
      <c r="AT51" s="74"/>
    </row>
    <row r="52" spans="1:46" ht="16.2" customHeight="1">
      <c r="A52" s="150">
        <v>47</v>
      </c>
      <c r="B52" s="151"/>
      <c r="C52" s="152"/>
      <c r="D52" s="152"/>
      <c r="E52" s="152"/>
      <c r="F52" s="132" t="str">
        <f>IF(G52="","",IF(G52=1,"男","女"))</f>
        <v/>
      </c>
      <c r="G52" s="133"/>
      <c r="H52" s="133"/>
      <c r="I52" s="152"/>
      <c r="J52" s="152"/>
      <c r="K52" s="134"/>
      <c r="L52" s="135" t="str">
        <f t="shared" si="4"/>
        <v/>
      </c>
      <c r="M52" s="206"/>
      <c r="N52" s="136"/>
      <c r="O52" s="137"/>
      <c r="P52" s="138" t="e">
        <f t="shared" si="7"/>
        <v>#N/A</v>
      </c>
      <c r="Q52" s="139"/>
      <c r="R52" s="140"/>
      <c r="S52" s="134"/>
      <c r="T52" s="135" t="str">
        <f t="shared" si="5"/>
        <v/>
      </c>
      <c r="U52" s="206"/>
      <c r="V52" s="141"/>
      <c r="W52" s="135" t="str">
        <f t="shared" si="6"/>
        <v/>
      </c>
      <c r="X52" s="206"/>
      <c r="Y52" s="185"/>
      <c r="Z52" s="183" t="str">
        <f t="shared" si="1"/>
        <v/>
      </c>
      <c r="AA52" s="142"/>
      <c r="AB52" s="143"/>
      <c r="AC52" s="144"/>
      <c r="AD52" s="145" t="str">
        <f t="shared" si="2"/>
        <v/>
      </c>
      <c r="AE52" s="142"/>
      <c r="AF52" s="146"/>
      <c r="AG52" s="147"/>
      <c r="AH52" s="180"/>
      <c r="AI52" s="178"/>
      <c r="AK52" s="163" t="s">
        <v>249</v>
      </c>
      <c r="AL52" s="157">
        <v>41</v>
      </c>
      <c r="AN52" s="74"/>
      <c r="AO52" s="74"/>
      <c r="AP52" s="74"/>
      <c r="AQ52" s="74"/>
      <c r="AR52" s="74"/>
      <c r="AS52" s="74"/>
      <c r="AT52" s="74"/>
    </row>
    <row r="53" spans="1:46" ht="16.2" customHeight="1">
      <c r="A53" s="150">
        <v>48</v>
      </c>
      <c r="B53" s="151"/>
      <c r="C53" s="152"/>
      <c r="D53" s="152"/>
      <c r="E53" s="152"/>
      <c r="F53" s="132" t="str">
        <f t="shared" si="3"/>
        <v/>
      </c>
      <c r="G53" s="133"/>
      <c r="H53" s="133"/>
      <c r="I53" s="152"/>
      <c r="J53" s="152"/>
      <c r="K53" s="134"/>
      <c r="L53" s="135" t="str">
        <f t="shared" si="4"/>
        <v/>
      </c>
      <c r="M53" s="206"/>
      <c r="N53" s="136"/>
      <c r="O53" s="137"/>
      <c r="P53" s="138" t="e">
        <f t="shared" si="7"/>
        <v>#N/A</v>
      </c>
      <c r="Q53" s="139"/>
      <c r="R53" s="140"/>
      <c r="S53" s="134"/>
      <c r="T53" s="135" t="str">
        <f t="shared" si="5"/>
        <v/>
      </c>
      <c r="U53" s="206"/>
      <c r="V53" s="141"/>
      <c r="W53" s="135" t="str">
        <f t="shared" si="6"/>
        <v/>
      </c>
      <c r="X53" s="206"/>
      <c r="Y53" s="185"/>
      <c r="Z53" s="183" t="str">
        <f t="shared" si="1"/>
        <v/>
      </c>
      <c r="AA53" s="142"/>
      <c r="AB53" s="143"/>
      <c r="AC53" s="144"/>
      <c r="AD53" s="145" t="str">
        <f t="shared" si="2"/>
        <v/>
      </c>
      <c r="AE53" s="142"/>
      <c r="AF53" s="146"/>
      <c r="AG53" s="147"/>
      <c r="AH53" s="180"/>
      <c r="AI53" s="178"/>
      <c r="AK53" s="163" t="s">
        <v>251</v>
      </c>
      <c r="AL53" s="157">
        <v>42</v>
      </c>
      <c r="AN53" s="74"/>
      <c r="AO53" s="74"/>
      <c r="AP53" s="74"/>
      <c r="AQ53" s="74"/>
      <c r="AR53" s="74"/>
      <c r="AS53" s="74"/>
      <c r="AT53" s="74"/>
    </row>
    <row r="54" spans="1:46" ht="16.2" customHeight="1">
      <c r="A54" s="150">
        <v>49</v>
      </c>
      <c r="B54" s="151"/>
      <c r="C54" s="152"/>
      <c r="D54" s="152"/>
      <c r="E54" s="152"/>
      <c r="F54" s="132" t="str">
        <f t="shared" si="3"/>
        <v/>
      </c>
      <c r="G54" s="133"/>
      <c r="H54" s="133"/>
      <c r="I54" s="152"/>
      <c r="J54" s="152"/>
      <c r="K54" s="134"/>
      <c r="L54" s="135" t="str">
        <f t="shared" si="4"/>
        <v/>
      </c>
      <c r="M54" s="206"/>
      <c r="N54" s="136"/>
      <c r="O54" s="137"/>
      <c r="P54" s="138" t="e">
        <f t="shared" si="7"/>
        <v>#N/A</v>
      </c>
      <c r="Q54" s="139"/>
      <c r="R54" s="140"/>
      <c r="S54" s="134"/>
      <c r="T54" s="135" t="str">
        <f t="shared" si="5"/>
        <v/>
      </c>
      <c r="U54" s="206"/>
      <c r="V54" s="141"/>
      <c r="W54" s="135" t="str">
        <f t="shared" si="6"/>
        <v/>
      </c>
      <c r="X54" s="206"/>
      <c r="Y54" s="185"/>
      <c r="Z54" s="183" t="str">
        <f t="shared" si="1"/>
        <v/>
      </c>
      <c r="AA54" s="142"/>
      <c r="AB54" s="143"/>
      <c r="AC54" s="144"/>
      <c r="AD54" s="145" t="str">
        <f t="shared" si="2"/>
        <v/>
      </c>
      <c r="AE54" s="142"/>
      <c r="AF54" s="146"/>
      <c r="AG54" s="147"/>
      <c r="AH54" s="180"/>
      <c r="AI54" s="178"/>
      <c r="AK54" s="163" t="s">
        <v>250</v>
      </c>
      <c r="AL54" s="157">
        <v>43</v>
      </c>
      <c r="AN54" s="74"/>
      <c r="AO54" s="74"/>
      <c r="AP54" s="74"/>
      <c r="AQ54" s="74"/>
      <c r="AR54" s="74"/>
      <c r="AS54" s="74"/>
      <c r="AT54" s="74"/>
    </row>
    <row r="55" spans="1:46" ht="16.2" customHeight="1">
      <c r="A55" s="150">
        <v>50</v>
      </c>
      <c r="B55" s="151"/>
      <c r="C55" s="152"/>
      <c r="D55" s="152"/>
      <c r="E55" s="152"/>
      <c r="F55" s="132" t="str">
        <f t="shared" si="3"/>
        <v/>
      </c>
      <c r="G55" s="133"/>
      <c r="H55" s="133"/>
      <c r="I55" s="152"/>
      <c r="J55" s="152"/>
      <c r="K55" s="134"/>
      <c r="L55" s="135" t="str">
        <f t="shared" si="4"/>
        <v/>
      </c>
      <c r="M55" s="206"/>
      <c r="N55" s="136"/>
      <c r="O55" s="137"/>
      <c r="P55" s="138" t="e">
        <f t="shared" si="7"/>
        <v>#N/A</v>
      </c>
      <c r="Q55" s="139"/>
      <c r="R55" s="140"/>
      <c r="S55" s="134"/>
      <c r="T55" s="135" t="str">
        <f t="shared" si="5"/>
        <v/>
      </c>
      <c r="U55" s="206"/>
      <c r="V55" s="141"/>
      <c r="W55" s="135" t="str">
        <f t="shared" si="6"/>
        <v/>
      </c>
      <c r="X55" s="206"/>
      <c r="Y55" s="185"/>
      <c r="Z55" s="183" t="str">
        <f t="shared" si="1"/>
        <v/>
      </c>
      <c r="AA55" s="142"/>
      <c r="AB55" s="143"/>
      <c r="AC55" s="144"/>
      <c r="AD55" s="145" t="str">
        <f t="shared" si="2"/>
        <v/>
      </c>
      <c r="AE55" s="142"/>
      <c r="AF55" s="146"/>
      <c r="AG55" s="147"/>
      <c r="AH55" s="180"/>
      <c r="AI55" s="178"/>
      <c r="AK55" s="163" t="s">
        <v>252</v>
      </c>
      <c r="AL55" s="157">
        <v>44</v>
      </c>
      <c r="AN55" s="74"/>
      <c r="AO55" s="74"/>
      <c r="AP55" s="74"/>
      <c r="AQ55" s="74"/>
      <c r="AR55" s="74"/>
      <c r="AS55" s="74"/>
      <c r="AT55" s="74"/>
    </row>
    <row r="56" spans="1:46" ht="16.2" customHeight="1">
      <c r="A56" s="150">
        <v>51</v>
      </c>
      <c r="B56" s="151"/>
      <c r="C56" s="152"/>
      <c r="D56" s="152"/>
      <c r="E56" s="152"/>
      <c r="F56" s="132" t="str">
        <f t="shared" si="3"/>
        <v/>
      </c>
      <c r="G56" s="133"/>
      <c r="H56" s="133"/>
      <c r="I56" s="152"/>
      <c r="J56" s="152"/>
      <c r="K56" s="134"/>
      <c r="L56" s="135" t="str">
        <f t="shared" si="4"/>
        <v/>
      </c>
      <c r="M56" s="206"/>
      <c r="N56" s="136"/>
      <c r="O56" s="137"/>
      <c r="P56" s="138" t="e">
        <f t="shared" si="7"/>
        <v>#N/A</v>
      </c>
      <c r="Q56" s="139"/>
      <c r="R56" s="140"/>
      <c r="S56" s="134"/>
      <c r="T56" s="135" t="str">
        <f t="shared" si="5"/>
        <v/>
      </c>
      <c r="U56" s="206"/>
      <c r="V56" s="141"/>
      <c r="W56" s="135" t="str">
        <f t="shared" si="6"/>
        <v/>
      </c>
      <c r="X56" s="206"/>
      <c r="Y56" s="185"/>
      <c r="Z56" s="183" t="str">
        <f t="shared" si="1"/>
        <v/>
      </c>
      <c r="AA56" s="142"/>
      <c r="AB56" s="143"/>
      <c r="AC56" s="144"/>
      <c r="AD56" s="145" t="str">
        <f t="shared" si="2"/>
        <v/>
      </c>
      <c r="AE56" s="142"/>
      <c r="AF56" s="146"/>
      <c r="AG56" s="147"/>
      <c r="AH56" s="180"/>
      <c r="AI56" s="178"/>
      <c r="AK56" s="163" t="s">
        <v>253</v>
      </c>
      <c r="AL56" s="157">
        <v>45</v>
      </c>
      <c r="AN56" s="74"/>
      <c r="AO56" s="74"/>
      <c r="AP56" s="74"/>
      <c r="AQ56" s="74"/>
      <c r="AR56" s="74"/>
      <c r="AS56" s="74"/>
      <c r="AT56" s="74"/>
    </row>
    <row r="57" spans="1:46" ht="16.2" customHeight="1">
      <c r="A57" s="150">
        <v>52</v>
      </c>
      <c r="B57" s="151"/>
      <c r="C57" s="152"/>
      <c r="D57" s="152"/>
      <c r="E57" s="152"/>
      <c r="F57" s="132" t="str">
        <f t="shared" si="3"/>
        <v/>
      </c>
      <c r="G57" s="133"/>
      <c r="H57" s="133"/>
      <c r="I57" s="152"/>
      <c r="J57" s="152"/>
      <c r="K57" s="134"/>
      <c r="L57" s="135" t="str">
        <f t="shared" si="4"/>
        <v/>
      </c>
      <c r="M57" s="206"/>
      <c r="N57" s="136"/>
      <c r="O57" s="137"/>
      <c r="P57" s="138" t="e">
        <f t="shared" si="7"/>
        <v>#N/A</v>
      </c>
      <c r="Q57" s="139"/>
      <c r="R57" s="140"/>
      <c r="S57" s="134"/>
      <c r="T57" s="135" t="str">
        <f t="shared" si="5"/>
        <v/>
      </c>
      <c r="U57" s="206"/>
      <c r="V57" s="141"/>
      <c r="W57" s="135" t="str">
        <f t="shared" si="6"/>
        <v/>
      </c>
      <c r="X57" s="206"/>
      <c r="Y57" s="185"/>
      <c r="Z57" s="183" t="str">
        <f t="shared" si="1"/>
        <v/>
      </c>
      <c r="AA57" s="142"/>
      <c r="AB57" s="143"/>
      <c r="AC57" s="144"/>
      <c r="AD57" s="145" t="str">
        <f t="shared" si="2"/>
        <v/>
      </c>
      <c r="AE57" s="142"/>
      <c r="AF57" s="146"/>
      <c r="AG57" s="147"/>
      <c r="AH57" s="180"/>
      <c r="AI57" s="178"/>
      <c r="AK57" s="163" t="s">
        <v>254</v>
      </c>
      <c r="AL57" s="157">
        <v>46</v>
      </c>
      <c r="AN57" s="74"/>
      <c r="AO57" s="74"/>
      <c r="AP57" s="74"/>
      <c r="AQ57" s="74"/>
      <c r="AR57" s="74"/>
      <c r="AS57" s="74"/>
      <c r="AT57" s="74"/>
    </row>
    <row r="58" spans="1:46" ht="16.2" customHeight="1">
      <c r="A58" s="150">
        <v>53</v>
      </c>
      <c r="B58" s="151"/>
      <c r="C58" s="152"/>
      <c r="D58" s="152"/>
      <c r="E58" s="152"/>
      <c r="F58" s="132" t="str">
        <f t="shared" si="3"/>
        <v/>
      </c>
      <c r="G58" s="133"/>
      <c r="H58" s="133"/>
      <c r="I58" s="152"/>
      <c r="J58" s="152"/>
      <c r="K58" s="134"/>
      <c r="L58" s="135" t="str">
        <f t="shared" si="4"/>
        <v/>
      </c>
      <c r="M58" s="206"/>
      <c r="N58" s="136"/>
      <c r="O58" s="137"/>
      <c r="P58" s="138" t="e">
        <f t="shared" si="7"/>
        <v>#N/A</v>
      </c>
      <c r="Q58" s="139"/>
      <c r="R58" s="140"/>
      <c r="S58" s="134"/>
      <c r="T58" s="135" t="str">
        <f t="shared" si="5"/>
        <v/>
      </c>
      <c r="U58" s="206"/>
      <c r="V58" s="141"/>
      <c r="W58" s="135" t="str">
        <f t="shared" si="6"/>
        <v/>
      </c>
      <c r="X58" s="206"/>
      <c r="Y58" s="185"/>
      <c r="Z58" s="183" t="str">
        <f t="shared" si="1"/>
        <v/>
      </c>
      <c r="AA58" s="142"/>
      <c r="AB58" s="143"/>
      <c r="AC58" s="144"/>
      <c r="AD58" s="145" t="str">
        <f t="shared" si="2"/>
        <v/>
      </c>
      <c r="AE58" s="142"/>
      <c r="AF58" s="146"/>
      <c r="AG58" s="147"/>
      <c r="AH58" s="180"/>
      <c r="AI58" s="178"/>
      <c r="AK58" s="163" t="s">
        <v>255</v>
      </c>
      <c r="AL58" s="157">
        <v>47</v>
      </c>
      <c r="AN58" s="74"/>
      <c r="AO58" s="74"/>
      <c r="AP58" s="74"/>
      <c r="AQ58" s="74"/>
      <c r="AR58" s="74"/>
      <c r="AS58" s="74"/>
      <c r="AT58" s="74"/>
    </row>
    <row r="59" spans="1:46" ht="16.2" customHeight="1">
      <c r="A59" s="150">
        <v>54</v>
      </c>
      <c r="B59" s="151"/>
      <c r="C59" s="152"/>
      <c r="D59" s="152"/>
      <c r="E59" s="152"/>
      <c r="F59" s="132" t="str">
        <f t="shared" si="3"/>
        <v/>
      </c>
      <c r="G59" s="133"/>
      <c r="H59" s="133"/>
      <c r="I59" s="152"/>
      <c r="J59" s="152"/>
      <c r="K59" s="134"/>
      <c r="L59" s="135" t="str">
        <f t="shared" si="4"/>
        <v/>
      </c>
      <c r="M59" s="206"/>
      <c r="N59" s="136"/>
      <c r="O59" s="137"/>
      <c r="P59" s="138" t="e">
        <f t="shared" si="7"/>
        <v>#N/A</v>
      </c>
      <c r="Q59" s="139"/>
      <c r="R59" s="140"/>
      <c r="S59" s="134"/>
      <c r="T59" s="135" t="str">
        <f t="shared" si="5"/>
        <v/>
      </c>
      <c r="U59" s="206"/>
      <c r="V59" s="141"/>
      <c r="W59" s="135" t="str">
        <f t="shared" si="6"/>
        <v/>
      </c>
      <c r="X59" s="206"/>
      <c r="Y59" s="185"/>
      <c r="Z59" s="183" t="str">
        <f t="shared" si="1"/>
        <v/>
      </c>
      <c r="AA59" s="142"/>
      <c r="AB59" s="143"/>
      <c r="AC59" s="144"/>
      <c r="AD59" s="145" t="str">
        <f t="shared" si="2"/>
        <v/>
      </c>
      <c r="AE59" s="142"/>
      <c r="AF59" s="146"/>
      <c r="AG59" s="147"/>
      <c r="AH59" s="180"/>
      <c r="AI59" s="178"/>
      <c r="AK59" s="163" t="s">
        <v>256</v>
      </c>
      <c r="AL59" s="157">
        <v>48</v>
      </c>
      <c r="AN59" s="74"/>
      <c r="AO59" s="74"/>
      <c r="AP59" s="74"/>
      <c r="AQ59" s="74"/>
      <c r="AR59" s="74"/>
      <c r="AS59" s="74"/>
      <c r="AT59" s="74"/>
    </row>
    <row r="60" spans="1:46" ht="16.2" customHeight="1">
      <c r="A60" s="150">
        <v>55</v>
      </c>
      <c r="B60" s="151"/>
      <c r="C60" s="152"/>
      <c r="D60" s="152"/>
      <c r="E60" s="152"/>
      <c r="F60" s="132" t="str">
        <f t="shared" si="3"/>
        <v/>
      </c>
      <c r="G60" s="133"/>
      <c r="H60" s="133"/>
      <c r="I60" s="152"/>
      <c r="J60" s="152"/>
      <c r="K60" s="134"/>
      <c r="L60" s="135" t="str">
        <f t="shared" si="4"/>
        <v/>
      </c>
      <c r="M60" s="206"/>
      <c r="N60" s="136"/>
      <c r="O60" s="137"/>
      <c r="P60" s="138" t="e">
        <f t="shared" si="7"/>
        <v>#N/A</v>
      </c>
      <c r="Q60" s="139"/>
      <c r="R60" s="140"/>
      <c r="S60" s="134"/>
      <c r="T60" s="135" t="str">
        <f t="shared" si="5"/>
        <v/>
      </c>
      <c r="U60" s="206"/>
      <c r="V60" s="141"/>
      <c r="W60" s="135" t="str">
        <f t="shared" si="6"/>
        <v/>
      </c>
      <c r="X60" s="206"/>
      <c r="Y60" s="185"/>
      <c r="Z60" s="183" t="str">
        <f t="shared" si="1"/>
        <v/>
      </c>
      <c r="AA60" s="142"/>
      <c r="AB60" s="143"/>
      <c r="AC60" s="144"/>
      <c r="AD60" s="145" t="str">
        <f t="shared" si="2"/>
        <v/>
      </c>
      <c r="AE60" s="142"/>
      <c r="AF60" s="146"/>
      <c r="AG60" s="147"/>
      <c r="AH60" s="180"/>
      <c r="AI60" s="178"/>
      <c r="AJ60" s="164"/>
      <c r="AK60" s="155"/>
      <c r="AL60" s="155"/>
      <c r="AN60" s="74"/>
      <c r="AO60" s="74"/>
      <c r="AP60" s="74"/>
      <c r="AQ60" s="74"/>
      <c r="AR60" s="74"/>
      <c r="AS60" s="74"/>
      <c r="AT60" s="74"/>
    </row>
    <row r="61" spans="1:46" ht="16.2" customHeight="1">
      <c r="A61" s="150">
        <v>56</v>
      </c>
      <c r="B61" s="151"/>
      <c r="C61" s="152"/>
      <c r="D61" s="152"/>
      <c r="E61" s="152"/>
      <c r="F61" s="132" t="str">
        <f t="shared" si="3"/>
        <v/>
      </c>
      <c r="G61" s="133"/>
      <c r="H61" s="133"/>
      <c r="I61" s="152"/>
      <c r="J61" s="152"/>
      <c r="K61" s="134"/>
      <c r="L61" s="135" t="str">
        <f t="shared" si="4"/>
        <v/>
      </c>
      <c r="M61" s="206"/>
      <c r="N61" s="136"/>
      <c r="O61" s="137"/>
      <c r="P61" s="138" t="e">
        <f t="shared" si="7"/>
        <v>#N/A</v>
      </c>
      <c r="Q61" s="139"/>
      <c r="R61" s="140"/>
      <c r="S61" s="134"/>
      <c r="T61" s="135" t="str">
        <f t="shared" si="5"/>
        <v/>
      </c>
      <c r="U61" s="206"/>
      <c r="V61" s="141"/>
      <c r="W61" s="135" t="str">
        <f t="shared" si="6"/>
        <v/>
      </c>
      <c r="X61" s="206"/>
      <c r="Y61" s="185"/>
      <c r="Z61" s="183" t="str">
        <f t="shared" si="1"/>
        <v/>
      </c>
      <c r="AA61" s="142"/>
      <c r="AB61" s="143"/>
      <c r="AC61" s="144"/>
      <c r="AD61" s="145" t="str">
        <f t="shared" si="2"/>
        <v/>
      </c>
      <c r="AE61" s="142"/>
      <c r="AF61" s="146"/>
      <c r="AG61" s="147"/>
      <c r="AH61" s="180"/>
      <c r="AI61" s="178"/>
      <c r="AJ61" s="164"/>
      <c r="AK61" s="110"/>
      <c r="AL61" s="110"/>
      <c r="AN61" s="74"/>
      <c r="AO61" s="74"/>
      <c r="AP61" s="74"/>
      <c r="AQ61" s="74"/>
      <c r="AR61" s="74"/>
      <c r="AS61" s="74"/>
      <c r="AT61" s="74"/>
    </row>
    <row r="62" spans="1:46" ht="16.2" customHeight="1">
      <c r="A62" s="150">
        <v>57</v>
      </c>
      <c r="B62" s="151"/>
      <c r="C62" s="152"/>
      <c r="D62" s="152"/>
      <c r="E62" s="152"/>
      <c r="F62" s="132" t="str">
        <f t="shared" si="3"/>
        <v/>
      </c>
      <c r="G62" s="133"/>
      <c r="H62" s="133"/>
      <c r="I62" s="152"/>
      <c r="J62" s="152"/>
      <c r="K62" s="134"/>
      <c r="L62" s="135" t="str">
        <f t="shared" si="4"/>
        <v/>
      </c>
      <c r="M62" s="206"/>
      <c r="N62" s="136"/>
      <c r="O62" s="137"/>
      <c r="P62" s="138" t="e">
        <f t="shared" si="7"/>
        <v>#N/A</v>
      </c>
      <c r="Q62" s="139"/>
      <c r="R62" s="140"/>
      <c r="S62" s="134"/>
      <c r="T62" s="135" t="str">
        <f t="shared" si="5"/>
        <v/>
      </c>
      <c r="U62" s="206"/>
      <c r="V62" s="141"/>
      <c r="W62" s="135" t="str">
        <f t="shared" si="6"/>
        <v/>
      </c>
      <c r="X62" s="206"/>
      <c r="Y62" s="185"/>
      <c r="Z62" s="183" t="str">
        <f t="shared" si="1"/>
        <v/>
      </c>
      <c r="AA62" s="142"/>
      <c r="AB62" s="143"/>
      <c r="AC62" s="144"/>
      <c r="AD62" s="145" t="str">
        <f t="shared" si="2"/>
        <v/>
      </c>
      <c r="AE62" s="142"/>
      <c r="AF62" s="146"/>
      <c r="AG62" s="147"/>
      <c r="AH62" s="180"/>
      <c r="AI62" s="178"/>
      <c r="AJ62" s="164"/>
      <c r="AK62" s="169" t="s">
        <v>257</v>
      </c>
      <c r="AL62" s="174">
        <v>49</v>
      </c>
      <c r="AN62" s="74"/>
      <c r="AO62" s="74"/>
      <c r="AP62" s="74"/>
      <c r="AQ62" s="74"/>
      <c r="AR62" s="74"/>
      <c r="AS62" s="74"/>
      <c r="AT62" s="74"/>
    </row>
    <row r="63" spans="1:46" ht="16.2" customHeight="1">
      <c r="A63" s="150">
        <v>58</v>
      </c>
      <c r="B63" s="151"/>
      <c r="C63" s="152"/>
      <c r="D63" s="152"/>
      <c r="E63" s="152"/>
      <c r="F63" s="132" t="str">
        <f t="shared" si="3"/>
        <v/>
      </c>
      <c r="G63" s="133"/>
      <c r="H63" s="133"/>
      <c r="I63" s="152"/>
      <c r="J63" s="152"/>
      <c r="K63" s="134"/>
      <c r="L63" s="135" t="str">
        <f t="shared" si="4"/>
        <v/>
      </c>
      <c r="M63" s="206"/>
      <c r="N63" s="136"/>
      <c r="O63" s="137"/>
      <c r="P63" s="138" t="e">
        <f t="shared" si="7"/>
        <v>#N/A</v>
      </c>
      <c r="Q63" s="139"/>
      <c r="R63" s="140"/>
      <c r="S63" s="134"/>
      <c r="T63" s="135" t="str">
        <f t="shared" si="5"/>
        <v/>
      </c>
      <c r="U63" s="206"/>
      <c r="V63" s="141"/>
      <c r="W63" s="135" t="str">
        <f t="shared" si="6"/>
        <v/>
      </c>
      <c r="X63" s="206"/>
      <c r="Y63" s="185"/>
      <c r="Z63" s="183" t="str">
        <f t="shared" si="1"/>
        <v/>
      </c>
      <c r="AA63" s="142"/>
      <c r="AB63" s="143"/>
      <c r="AC63" s="144"/>
      <c r="AD63" s="145" t="str">
        <f t="shared" si="2"/>
        <v/>
      </c>
      <c r="AE63" s="142"/>
      <c r="AF63" s="146"/>
      <c r="AG63" s="147"/>
      <c r="AH63" s="180"/>
      <c r="AI63" s="178"/>
      <c r="AJ63" s="164"/>
      <c r="AK63" s="170" t="s">
        <v>258</v>
      </c>
      <c r="AL63" s="175">
        <v>50</v>
      </c>
      <c r="AN63" s="74"/>
      <c r="AO63" s="74"/>
      <c r="AP63" s="74"/>
      <c r="AQ63" s="74"/>
      <c r="AR63" s="74"/>
      <c r="AS63" s="74"/>
      <c r="AT63" s="74"/>
    </row>
    <row r="64" spans="1:46" ht="16.2" customHeight="1">
      <c r="A64" s="150">
        <v>59</v>
      </c>
      <c r="B64" s="151"/>
      <c r="C64" s="152"/>
      <c r="D64" s="152"/>
      <c r="E64" s="152"/>
      <c r="F64" s="132" t="str">
        <f t="shared" si="3"/>
        <v/>
      </c>
      <c r="G64" s="133"/>
      <c r="H64" s="133"/>
      <c r="I64" s="152"/>
      <c r="J64" s="152"/>
      <c r="K64" s="134"/>
      <c r="L64" s="135" t="str">
        <f t="shared" si="4"/>
        <v/>
      </c>
      <c r="M64" s="206"/>
      <c r="N64" s="136"/>
      <c r="O64" s="137"/>
      <c r="P64" s="138" t="e">
        <f t="shared" si="7"/>
        <v>#N/A</v>
      </c>
      <c r="Q64" s="139"/>
      <c r="R64" s="140"/>
      <c r="S64" s="134"/>
      <c r="T64" s="135" t="str">
        <f t="shared" si="5"/>
        <v/>
      </c>
      <c r="U64" s="206"/>
      <c r="V64" s="141"/>
      <c r="W64" s="135" t="str">
        <f t="shared" si="6"/>
        <v/>
      </c>
      <c r="X64" s="206"/>
      <c r="Y64" s="185"/>
      <c r="Z64" s="183" t="str">
        <f t="shared" si="1"/>
        <v/>
      </c>
      <c r="AA64" s="142"/>
      <c r="AB64" s="143"/>
      <c r="AC64" s="144"/>
      <c r="AD64" s="145" t="str">
        <f t="shared" si="2"/>
        <v/>
      </c>
      <c r="AE64" s="142"/>
      <c r="AF64" s="146"/>
      <c r="AG64" s="147"/>
      <c r="AH64" s="180"/>
      <c r="AI64" s="178"/>
      <c r="AJ64" s="164"/>
      <c r="AK64" s="171"/>
      <c r="AL64" s="176"/>
      <c r="AN64" s="74"/>
      <c r="AO64" s="74"/>
      <c r="AP64" s="74"/>
      <c r="AQ64" s="74"/>
      <c r="AR64" s="74"/>
      <c r="AS64" s="74"/>
      <c r="AT64" s="74"/>
    </row>
    <row r="65" spans="1:46" ht="16.2" customHeight="1">
      <c r="A65" s="150">
        <v>60</v>
      </c>
      <c r="B65" s="151"/>
      <c r="C65" s="152"/>
      <c r="D65" s="152"/>
      <c r="E65" s="152"/>
      <c r="F65" s="132" t="str">
        <f t="shared" si="3"/>
        <v/>
      </c>
      <c r="G65" s="133"/>
      <c r="H65" s="133"/>
      <c r="I65" s="152"/>
      <c r="J65" s="152"/>
      <c r="K65" s="134"/>
      <c r="L65" s="135" t="str">
        <f t="shared" si="4"/>
        <v/>
      </c>
      <c r="M65" s="206"/>
      <c r="N65" s="136"/>
      <c r="O65" s="137"/>
      <c r="P65" s="138" t="e">
        <f t="shared" si="7"/>
        <v>#N/A</v>
      </c>
      <c r="Q65" s="139"/>
      <c r="R65" s="140"/>
      <c r="S65" s="134"/>
      <c r="T65" s="135" t="str">
        <f t="shared" si="5"/>
        <v/>
      </c>
      <c r="U65" s="206"/>
      <c r="V65" s="141"/>
      <c r="W65" s="135" t="str">
        <f t="shared" si="6"/>
        <v/>
      </c>
      <c r="X65" s="206"/>
      <c r="Y65" s="185"/>
      <c r="Z65" s="183" t="str">
        <f t="shared" si="1"/>
        <v/>
      </c>
      <c r="AA65" s="142"/>
      <c r="AB65" s="143"/>
      <c r="AC65" s="144"/>
      <c r="AD65" s="145" t="str">
        <f t="shared" si="2"/>
        <v/>
      </c>
      <c r="AE65" s="142"/>
      <c r="AF65" s="146"/>
      <c r="AG65" s="147"/>
      <c r="AH65" s="180"/>
      <c r="AI65" s="178"/>
      <c r="AJ65" s="164"/>
      <c r="AK65" s="172" t="s">
        <v>263</v>
      </c>
      <c r="AL65" s="174">
        <v>51</v>
      </c>
      <c r="AN65" s="74"/>
      <c r="AO65" s="74"/>
      <c r="AP65" s="74"/>
      <c r="AQ65" s="74"/>
      <c r="AR65" s="74"/>
      <c r="AS65" s="74"/>
      <c r="AT65" s="74"/>
    </row>
    <row r="66" spans="1:46" ht="16.2" customHeight="1">
      <c r="A66" s="150">
        <v>61</v>
      </c>
      <c r="B66" s="151"/>
      <c r="C66" s="152"/>
      <c r="D66" s="152"/>
      <c r="E66" s="152"/>
      <c r="F66" s="132" t="str">
        <f t="shared" si="3"/>
        <v/>
      </c>
      <c r="G66" s="133"/>
      <c r="H66" s="133"/>
      <c r="I66" s="152"/>
      <c r="J66" s="152"/>
      <c r="K66" s="134"/>
      <c r="L66" s="135" t="str">
        <f t="shared" si="4"/>
        <v/>
      </c>
      <c r="M66" s="206"/>
      <c r="N66" s="136"/>
      <c r="O66" s="137"/>
      <c r="P66" s="138" t="e">
        <f t="shared" si="7"/>
        <v>#N/A</v>
      </c>
      <c r="Q66" s="139"/>
      <c r="R66" s="140"/>
      <c r="S66" s="134"/>
      <c r="T66" s="135" t="str">
        <f t="shared" si="5"/>
        <v/>
      </c>
      <c r="U66" s="206"/>
      <c r="V66" s="141"/>
      <c r="W66" s="135" t="str">
        <f t="shared" si="6"/>
        <v/>
      </c>
      <c r="X66" s="206"/>
      <c r="Y66" s="185"/>
      <c r="Z66" s="183" t="str">
        <f t="shared" si="1"/>
        <v/>
      </c>
      <c r="AA66" s="142"/>
      <c r="AB66" s="143"/>
      <c r="AC66" s="144"/>
      <c r="AD66" s="145" t="str">
        <f t="shared" si="2"/>
        <v/>
      </c>
      <c r="AE66" s="142"/>
      <c r="AF66" s="146"/>
      <c r="AG66" s="147"/>
      <c r="AH66" s="180"/>
      <c r="AI66" s="178"/>
      <c r="AJ66" s="164"/>
      <c r="AK66" s="173" t="s">
        <v>264</v>
      </c>
      <c r="AL66" s="177">
        <v>52</v>
      </c>
      <c r="AN66" s="74"/>
      <c r="AO66" s="74"/>
      <c r="AP66" s="74"/>
      <c r="AQ66" s="74"/>
      <c r="AR66" s="74"/>
      <c r="AS66" s="74"/>
      <c r="AT66" s="74"/>
    </row>
    <row r="67" spans="1:46" ht="16.2" customHeight="1">
      <c r="A67" s="150">
        <v>62</v>
      </c>
      <c r="B67" s="151"/>
      <c r="C67" s="152"/>
      <c r="D67" s="152"/>
      <c r="E67" s="152"/>
      <c r="F67" s="132" t="str">
        <f t="shared" si="3"/>
        <v/>
      </c>
      <c r="G67" s="133"/>
      <c r="H67" s="133"/>
      <c r="I67" s="152"/>
      <c r="J67" s="152"/>
      <c r="K67" s="134"/>
      <c r="L67" s="135" t="str">
        <f t="shared" si="4"/>
        <v/>
      </c>
      <c r="M67" s="206"/>
      <c r="N67" s="136"/>
      <c r="O67" s="137"/>
      <c r="P67" s="138" t="e">
        <f t="shared" si="7"/>
        <v>#N/A</v>
      </c>
      <c r="Q67" s="139"/>
      <c r="R67" s="140"/>
      <c r="S67" s="134"/>
      <c r="T67" s="135" t="str">
        <f t="shared" si="5"/>
        <v/>
      </c>
      <c r="U67" s="206"/>
      <c r="V67" s="141"/>
      <c r="W67" s="135" t="str">
        <f t="shared" si="6"/>
        <v/>
      </c>
      <c r="X67" s="206"/>
      <c r="Y67" s="185"/>
      <c r="Z67" s="183" t="str">
        <f t="shared" si="1"/>
        <v/>
      </c>
      <c r="AA67" s="142"/>
      <c r="AB67" s="143"/>
      <c r="AC67" s="144"/>
      <c r="AD67" s="145" t="str">
        <f t="shared" si="2"/>
        <v/>
      </c>
      <c r="AE67" s="142"/>
      <c r="AF67" s="146"/>
      <c r="AG67" s="147"/>
      <c r="AH67" s="180"/>
      <c r="AI67" s="178"/>
      <c r="AK67" s="10"/>
      <c r="AL67" s="10"/>
      <c r="AN67" s="74"/>
      <c r="AO67" s="74"/>
      <c r="AP67" s="74"/>
      <c r="AQ67" s="74"/>
      <c r="AR67" s="74"/>
      <c r="AS67" s="74"/>
      <c r="AT67" s="74"/>
    </row>
    <row r="68" spans="1:46" ht="16.2" customHeight="1">
      <c r="A68" s="150">
        <v>63</v>
      </c>
      <c r="B68" s="151"/>
      <c r="C68" s="152"/>
      <c r="D68" s="152"/>
      <c r="E68" s="152"/>
      <c r="F68" s="132" t="str">
        <f t="shared" si="3"/>
        <v/>
      </c>
      <c r="G68" s="133"/>
      <c r="H68" s="133"/>
      <c r="I68" s="152"/>
      <c r="J68" s="152"/>
      <c r="K68" s="134"/>
      <c r="L68" s="135" t="str">
        <f t="shared" si="4"/>
        <v/>
      </c>
      <c r="M68" s="206"/>
      <c r="N68" s="136"/>
      <c r="O68" s="137"/>
      <c r="P68" s="138" t="e">
        <f t="shared" si="7"/>
        <v>#N/A</v>
      </c>
      <c r="Q68" s="139"/>
      <c r="R68" s="140"/>
      <c r="S68" s="134"/>
      <c r="T68" s="135" t="str">
        <f t="shared" si="5"/>
        <v/>
      </c>
      <c r="U68" s="206"/>
      <c r="V68" s="141"/>
      <c r="W68" s="135" t="str">
        <f t="shared" si="6"/>
        <v/>
      </c>
      <c r="X68" s="206"/>
      <c r="Y68" s="185"/>
      <c r="Z68" s="183" t="str">
        <f t="shared" si="1"/>
        <v/>
      </c>
      <c r="AA68" s="142"/>
      <c r="AB68" s="143"/>
      <c r="AC68" s="144"/>
      <c r="AD68" s="145" t="str">
        <f t="shared" si="2"/>
        <v/>
      </c>
      <c r="AE68" s="142"/>
      <c r="AF68" s="146"/>
      <c r="AG68" s="147"/>
      <c r="AH68" s="180"/>
      <c r="AI68" s="178"/>
      <c r="AK68" s="10"/>
      <c r="AL68" s="10"/>
      <c r="AN68" s="74"/>
      <c r="AO68" s="74"/>
      <c r="AP68" s="74"/>
      <c r="AQ68" s="74"/>
      <c r="AR68" s="74"/>
      <c r="AS68" s="74"/>
      <c r="AT68" s="74"/>
    </row>
    <row r="69" spans="1:46" ht="16.2" customHeight="1">
      <c r="A69" s="150">
        <v>64</v>
      </c>
      <c r="B69" s="151"/>
      <c r="C69" s="152"/>
      <c r="D69" s="152"/>
      <c r="E69" s="152"/>
      <c r="F69" s="132" t="str">
        <f t="shared" si="3"/>
        <v/>
      </c>
      <c r="G69" s="133"/>
      <c r="H69" s="133"/>
      <c r="I69" s="152"/>
      <c r="J69" s="152"/>
      <c r="K69" s="134"/>
      <c r="L69" s="135" t="str">
        <f t="shared" si="4"/>
        <v/>
      </c>
      <c r="M69" s="206"/>
      <c r="N69" s="136"/>
      <c r="O69" s="137"/>
      <c r="P69" s="138" t="e">
        <f t="shared" si="7"/>
        <v>#N/A</v>
      </c>
      <c r="Q69" s="139"/>
      <c r="R69" s="140"/>
      <c r="S69" s="134"/>
      <c r="T69" s="135" t="str">
        <f t="shared" si="5"/>
        <v/>
      </c>
      <c r="U69" s="206"/>
      <c r="V69" s="141"/>
      <c r="W69" s="135" t="str">
        <f t="shared" si="6"/>
        <v/>
      </c>
      <c r="X69" s="206"/>
      <c r="Y69" s="185"/>
      <c r="Z69" s="183" t="str">
        <f t="shared" si="1"/>
        <v/>
      </c>
      <c r="AA69" s="142"/>
      <c r="AB69" s="143"/>
      <c r="AC69" s="144"/>
      <c r="AD69" s="145" t="str">
        <f t="shared" si="2"/>
        <v/>
      </c>
      <c r="AE69" s="142"/>
      <c r="AF69" s="146"/>
      <c r="AG69" s="147"/>
      <c r="AH69" s="180"/>
      <c r="AI69" s="178"/>
      <c r="AN69" s="74"/>
      <c r="AO69" s="74"/>
      <c r="AP69" s="74"/>
      <c r="AQ69" s="74"/>
      <c r="AR69" s="74"/>
      <c r="AS69" s="74"/>
      <c r="AT69" s="74"/>
    </row>
    <row r="70" spans="1:46" ht="16.2" customHeight="1">
      <c r="A70" s="150">
        <v>65</v>
      </c>
      <c r="B70" s="151"/>
      <c r="C70" s="152"/>
      <c r="D70" s="152"/>
      <c r="E70" s="152"/>
      <c r="F70" s="132" t="str">
        <f t="shared" si="3"/>
        <v/>
      </c>
      <c r="G70" s="133"/>
      <c r="H70" s="133"/>
      <c r="I70" s="152"/>
      <c r="J70" s="152"/>
      <c r="K70" s="134"/>
      <c r="L70" s="135" t="str">
        <f t="shared" si="4"/>
        <v/>
      </c>
      <c r="M70" s="206"/>
      <c r="N70" s="136"/>
      <c r="O70" s="137"/>
      <c r="P70" s="138" t="e">
        <f t="shared" ref="P70:P75" si="8">VLOOKUP(O70,$AK$6:$AL$57,2,FALSE)</f>
        <v>#N/A</v>
      </c>
      <c r="Q70" s="139"/>
      <c r="R70" s="140"/>
      <c r="S70" s="134"/>
      <c r="T70" s="135" t="str">
        <f t="shared" si="5"/>
        <v/>
      </c>
      <c r="U70" s="206"/>
      <c r="V70" s="141"/>
      <c r="W70" s="135" t="str">
        <f t="shared" si="6"/>
        <v/>
      </c>
      <c r="X70" s="206"/>
      <c r="Y70" s="185"/>
      <c r="Z70" s="183" t="str">
        <f t="shared" ref="Z70:Z75" si="9">IF(AA70="","",VLOOKUP(AA70,$AK$5:$AK$57,2))</f>
        <v/>
      </c>
      <c r="AA70" s="142"/>
      <c r="AB70" s="143"/>
      <c r="AC70" s="144"/>
      <c r="AD70" s="145" t="str">
        <f t="shared" ref="AD70:AD75" si="10">IF(AE70="","",VLOOKUP(AE70,$AK$5:$AK$57,2))</f>
        <v/>
      </c>
      <c r="AE70" s="142"/>
      <c r="AF70" s="146"/>
      <c r="AG70" s="147"/>
      <c r="AH70" s="180"/>
      <c r="AI70" s="178"/>
      <c r="AN70" s="74"/>
      <c r="AO70" s="74"/>
      <c r="AP70" s="74"/>
      <c r="AQ70" s="74"/>
      <c r="AR70" s="74"/>
      <c r="AS70" s="74"/>
      <c r="AT70" s="74"/>
    </row>
    <row r="71" spans="1:46" ht="16.2" customHeight="1">
      <c r="A71" s="150">
        <v>66</v>
      </c>
      <c r="B71" s="151"/>
      <c r="C71" s="152"/>
      <c r="D71" s="152"/>
      <c r="E71" s="152"/>
      <c r="F71" s="132" t="str">
        <f>IF(G71="","",IF(G71=1,"男","女"))</f>
        <v/>
      </c>
      <c r="G71" s="133"/>
      <c r="H71" s="133"/>
      <c r="I71" s="152"/>
      <c r="J71" s="152"/>
      <c r="K71" s="134"/>
      <c r="L71" s="135" t="str">
        <f t="shared" ref="L71:L75" si="11">IFERROR(VLOOKUP(K71,$AK$6:$AL$60,2,FALSE),"")</f>
        <v/>
      </c>
      <c r="M71" s="206"/>
      <c r="N71" s="136"/>
      <c r="O71" s="137"/>
      <c r="P71" s="138" t="e">
        <f t="shared" si="8"/>
        <v>#N/A</v>
      </c>
      <c r="Q71" s="139"/>
      <c r="R71" s="140"/>
      <c r="S71" s="134"/>
      <c r="T71" s="135" t="str">
        <f t="shared" ref="T71:T75" si="12">IFERROR(VLOOKUP(S71,$AK$6:$AL$60,2,FALSE),"")</f>
        <v/>
      </c>
      <c r="U71" s="206"/>
      <c r="V71" s="141"/>
      <c r="W71" s="135" t="str">
        <f t="shared" ref="W71:W75" si="13">IFERROR(VLOOKUP(V71,$AK$6:$AL$70,2,FALSE),"")</f>
        <v/>
      </c>
      <c r="X71" s="206"/>
      <c r="Y71" s="185"/>
      <c r="Z71" s="183" t="str">
        <f t="shared" si="9"/>
        <v/>
      </c>
      <c r="AA71" s="142"/>
      <c r="AB71" s="143"/>
      <c r="AC71" s="144"/>
      <c r="AD71" s="145" t="str">
        <f t="shared" si="10"/>
        <v/>
      </c>
      <c r="AE71" s="142"/>
      <c r="AF71" s="146"/>
      <c r="AG71" s="147"/>
      <c r="AH71" s="180"/>
      <c r="AI71" s="178"/>
      <c r="AN71" s="74"/>
      <c r="AO71" s="74"/>
      <c r="AP71" s="74"/>
      <c r="AQ71" s="74"/>
      <c r="AR71" s="74"/>
      <c r="AS71" s="74"/>
      <c r="AT71" s="74"/>
    </row>
    <row r="72" spans="1:46" ht="16.2" customHeight="1">
      <c r="A72" s="150">
        <v>67</v>
      </c>
      <c r="B72" s="151"/>
      <c r="C72" s="152"/>
      <c r="D72" s="152"/>
      <c r="E72" s="152"/>
      <c r="F72" s="132" t="str">
        <f>IF(G72="","",IF(G72=1,"男","女"))</f>
        <v/>
      </c>
      <c r="G72" s="133"/>
      <c r="H72" s="133"/>
      <c r="I72" s="152"/>
      <c r="J72" s="152"/>
      <c r="K72" s="134"/>
      <c r="L72" s="135" t="str">
        <f t="shared" si="11"/>
        <v/>
      </c>
      <c r="M72" s="206"/>
      <c r="N72" s="136"/>
      <c r="O72" s="137"/>
      <c r="P72" s="138" t="e">
        <f t="shared" si="8"/>
        <v>#N/A</v>
      </c>
      <c r="Q72" s="139"/>
      <c r="R72" s="140"/>
      <c r="S72" s="134"/>
      <c r="T72" s="135" t="str">
        <f t="shared" si="12"/>
        <v/>
      </c>
      <c r="U72" s="206"/>
      <c r="V72" s="141"/>
      <c r="W72" s="135" t="str">
        <f t="shared" si="13"/>
        <v/>
      </c>
      <c r="X72" s="206"/>
      <c r="Y72" s="185"/>
      <c r="Z72" s="183" t="str">
        <f t="shared" si="9"/>
        <v/>
      </c>
      <c r="AA72" s="142"/>
      <c r="AB72" s="143"/>
      <c r="AC72" s="144"/>
      <c r="AD72" s="145" t="str">
        <f t="shared" si="10"/>
        <v/>
      </c>
      <c r="AE72" s="142"/>
      <c r="AF72" s="146"/>
      <c r="AG72" s="147"/>
      <c r="AH72" s="180"/>
      <c r="AI72" s="178"/>
      <c r="AN72" s="74"/>
      <c r="AO72" s="74"/>
      <c r="AP72" s="74"/>
      <c r="AQ72" s="74"/>
      <c r="AR72" s="74"/>
      <c r="AS72" s="74"/>
      <c r="AT72" s="74"/>
    </row>
    <row r="73" spans="1:46" ht="16.2" customHeight="1">
      <c r="A73" s="150">
        <v>68</v>
      </c>
      <c r="B73" s="151"/>
      <c r="C73" s="152"/>
      <c r="D73" s="152"/>
      <c r="E73" s="152"/>
      <c r="F73" s="132" t="str">
        <f>IF(G73="","",IF(G73=1,"男","女"))</f>
        <v/>
      </c>
      <c r="G73" s="133"/>
      <c r="H73" s="133"/>
      <c r="I73" s="152"/>
      <c r="J73" s="152"/>
      <c r="K73" s="134"/>
      <c r="L73" s="135" t="str">
        <f t="shared" si="11"/>
        <v/>
      </c>
      <c r="M73" s="206"/>
      <c r="N73" s="136"/>
      <c r="O73" s="137"/>
      <c r="P73" s="138" t="e">
        <f t="shared" si="8"/>
        <v>#N/A</v>
      </c>
      <c r="Q73" s="139"/>
      <c r="R73" s="140"/>
      <c r="S73" s="134"/>
      <c r="T73" s="135" t="str">
        <f t="shared" si="12"/>
        <v/>
      </c>
      <c r="U73" s="206"/>
      <c r="V73" s="141"/>
      <c r="W73" s="135" t="str">
        <f t="shared" si="13"/>
        <v/>
      </c>
      <c r="X73" s="206"/>
      <c r="Y73" s="185"/>
      <c r="Z73" s="183" t="str">
        <f t="shared" si="9"/>
        <v/>
      </c>
      <c r="AA73" s="142"/>
      <c r="AB73" s="143"/>
      <c r="AC73" s="144"/>
      <c r="AD73" s="145" t="str">
        <f t="shared" si="10"/>
        <v/>
      </c>
      <c r="AE73" s="142"/>
      <c r="AF73" s="146"/>
      <c r="AG73" s="147"/>
      <c r="AH73" s="180"/>
      <c r="AI73" s="178"/>
      <c r="AN73" s="74"/>
      <c r="AO73" s="74"/>
      <c r="AP73" s="74"/>
      <c r="AQ73" s="74"/>
      <c r="AR73" s="74"/>
      <c r="AS73" s="74"/>
      <c r="AT73" s="74"/>
    </row>
    <row r="74" spans="1:46" ht="16.2" customHeight="1">
      <c r="A74" s="150">
        <v>69</v>
      </c>
      <c r="B74" s="151"/>
      <c r="C74" s="152"/>
      <c r="D74" s="152"/>
      <c r="E74" s="152"/>
      <c r="F74" s="132" t="str">
        <f>IF(G74="","",IF(G74=1,"男","女"))</f>
        <v/>
      </c>
      <c r="G74" s="133"/>
      <c r="H74" s="133"/>
      <c r="I74" s="152"/>
      <c r="J74" s="152"/>
      <c r="K74" s="134"/>
      <c r="L74" s="135" t="str">
        <f t="shared" si="11"/>
        <v/>
      </c>
      <c r="M74" s="206"/>
      <c r="N74" s="136"/>
      <c r="O74" s="137"/>
      <c r="P74" s="138" t="e">
        <f t="shared" si="8"/>
        <v>#N/A</v>
      </c>
      <c r="Q74" s="139"/>
      <c r="R74" s="140"/>
      <c r="S74" s="134"/>
      <c r="T74" s="135" t="str">
        <f t="shared" si="12"/>
        <v/>
      </c>
      <c r="U74" s="206"/>
      <c r="V74" s="141"/>
      <c r="W74" s="135" t="str">
        <f t="shared" si="13"/>
        <v/>
      </c>
      <c r="X74" s="206"/>
      <c r="Y74" s="185"/>
      <c r="Z74" s="183" t="str">
        <f t="shared" si="9"/>
        <v/>
      </c>
      <c r="AA74" s="142"/>
      <c r="AB74" s="143"/>
      <c r="AC74" s="144"/>
      <c r="AD74" s="145" t="str">
        <f t="shared" si="10"/>
        <v/>
      </c>
      <c r="AE74" s="142"/>
      <c r="AF74" s="146"/>
      <c r="AG74" s="147"/>
      <c r="AH74" s="180"/>
      <c r="AI74" s="178"/>
      <c r="AN74" s="74"/>
      <c r="AO74" s="74"/>
      <c r="AP74" s="74"/>
      <c r="AQ74" s="74"/>
      <c r="AR74" s="74"/>
      <c r="AS74" s="74"/>
      <c r="AT74" s="74"/>
    </row>
    <row r="75" spans="1:46" ht="16.2" customHeight="1">
      <c r="A75" s="150">
        <v>70</v>
      </c>
      <c r="B75" s="151"/>
      <c r="C75" s="152"/>
      <c r="D75" s="152"/>
      <c r="E75" s="152"/>
      <c r="F75" s="132" t="str">
        <f>IF(G75="","",IF(G75=1,"男","女"))</f>
        <v/>
      </c>
      <c r="G75" s="133"/>
      <c r="H75" s="133"/>
      <c r="I75" s="152"/>
      <c r="J75" s="152"/>
      <c r="K75" s="134"/>
      <c r="L75" s="135" t="str">
        <f t="shared" si="11"/>
        <v/>
      </c>
      <c r="M75" s="206"/>
      <c r="N75" s="136"/>
      <c r="O75" s="137"/>
      <c r="P75" s="138" t="e">
        <f t="shared" si="8"/>
        <v>#N/A</v>
      </c>
      <c r="Q75" s="139"/>
      <c r="R75" s="140"/>
      <c r="S75" s="134"/>
      <c r="T75" s="135" t="str">
        <f t="shared" si="12"/>
        <v/>
      </c>
      <c r="U75" s="206"/>
      <c r="V75" s="141"/>
      <c r="W75" s="135" t="str">
        <f t="shared" si="13"/>
        <v/>
      </c>
      <c r="X75" s="206"/>
      <c r="Y75" s="185"/>
      <c r="Z75" s="183" t="str">
        <f t="shared" si="9"/>
        <v/>
      </c>
      <c r="AA75" s="142"/>
      <c r="AB75" s="143"/>
      <c r="AC75" s="144"/>
      <c r="AD75" s="145" t="str">
        <f t="shared" si="10"/>
        <v/>
      </c>
      <c r="AE75" s="142"/>
      <c r="AF75" s="146"/>
      <c r="AG75" s="147"/>
      <c r="AH75" s="180"/>
      <c r="AI75" s="178"/>
      <c r="AM75" s="74"/>
      <c r="AN75" s="74"/>
      <c r="AO75" s="74"/>
      <c r="AP75" s="74"/>
      <c r="AQ75" s="74"/>
      <c r="AR75" s="74"/>
      <c r="AS75" s="74"/>
      <c r="AT75" s="74"/>
    </row>
    <row r="76" spans="1:46">
      <c r="AM76" s="74"/>
      <c r="AN76" s="74"/>
      <c r="AO76" s="74"/>
      <c r="AP76" s="74"/>
      <c r="AQ76" s="74"/>
      <c r="AR76" s="74"/>
      <c r="AS76" s="74"/>
      <c r="AT76" s="74"/>
    </row>
    <row r="77" spans="1:46">
      <c r="AM77" s="74"/>
      <c r="AN77" s="74"/>
      <c r="AO77" s="74"/>
      <c r="AP77" s="74"/>
      <c r="AQ77" s="74"/>
      <c r="AR77" s="74"/>
      <c r="AS77" s="74"/>
      <c r="AT77" s="74"/>
    </row>
    <row r="78" spans="1:46">
      <c r="AM78" s="74"/>
      <c r="AN78" s="74"/>
      <c r="AO78" s="74"/>
      <c r="AP78" s="74"/>
      <c r="AQ78" s="74"/>
      <c r="AR78" s="74"/>
      <c r="AS78" s="74"/>
      <c r="AT78" s="74"/>
    </row>
    <row r="79" spans="1:46">
      <c r="AM79" s="74"/>
      <c r="AN79" s="74"/>
      <c r="AO79" s="74"/>
      <c r="AP79" s="74"/>
      <c r="AQ79" s="74"/>
      <c r="AR79" s="74"/>
      <c r="AS79" s="74"/>
      <c r="AT79" s="74"/>
    </row>
    <row r="80" spans="1:46">
      <c r="AM80" s="74"/>
      <c r="AN80" s="74"/>
      <c r="AO80" s="74"/>
      <c r="AP80" s="74"/>
      <c r="AQ80" s="74"/>
      <c r="AR80" s="74"/>
      <c r="AS80" s="74"/>
      <c r="AT80" s="74"/>
    </row>
    <row r="81" spans="11:46">
      <c r="AM81" s="74"/>
      <c r="AN81" s="74"/>
      <c r="AO81" s="74"/>
      <c r="AP81" s="74"/>
      <c r="AQ81" s="74"/>
      <c r="AR81" s="74"/>
      <c r="AS81" s="74"/>
      <c r="AT81" s="74"/>
    </row>
    <row r="82" spans="11:46">
      <c r="AM82" s="74"/>
      <c r="AN82" s="74"/>
      <c r="AO82" s="74"/>
      <c r="AP82" s="74"/>
      <c r="AQ82" s="74"/>
      <c r="AR82" s="74"/>
      <c r="AS82" s="74"/>
      <c r="AT82" s="74"/>
    </row>
    <row r="83" spans="11:46">
      <c r="AM83" s="74"/>
      <c r="AN83" s="74"/>
      <c r="AO83" s="74"/>
      <c r="AP83" s="74"/>
      <c r="AQ83" s="74"/>
      <c r="AR83" s="74"/>
      <c r="AS83" s="74"/>
      <c r="AT83" s="74"/>
    </row>
    <row r="84" spans="11:46">
      <c r="AM84" s="74"/>
      <c r="AN84" s="74"/>
      <c r="AO84" s="74"/>
      <c r="AP84" s="74"/>
      <c r="AQ84" s="74"/>
      <c r="AR84" s="74"/>
      <c r="AS84" s="74"/>
      <c r="AT84" s="74"/>
    </row>
    <row r="85" spans="11:46">
      <c r="AM85" s="74"/>
      <c r="AN85" s="74"/>
      <c r="AO85" s="74"/>
      <c r="AP85" s="74"/>
      <c r="AQ85" s="74"/>
      <c r="AR85" s="74"/>
      <c r="AS85" s="74"/>
      <c r="AT85" s="74"/>
    </row>
    <row r="86" spans="11:46">
      <c r="AM86" s="74"/>
      <c r="AN86" s="74"/>
      <c r="AO86" s="74"/>
      <c r="AP86" s="74"/>
      <c r="AQ86" s="74"/>
      <c r="AR86" s="74"/>
      <c r="AS86" s="74"/>
      <c r="AT86" s="74"/>
    </row>
    <row r="87" spans="11:46">
      <c r="AM87" s="74"/>
      <c r="AN87" s="74"/>
      <c r="AO87" s="74"/>
      <c r="AP87" s="74"/>
      <c r="AQ87" s="74"/>
      <c r="AR87" s="74"/>
      <c r="AS87" s="74"/>
      <c r="AT87" s="74"/>
    </row>
    <row r="88" spans="11:46">
      <c r="AM88" s="74"/>
      <c r="AN88" s="74"/>
      <c r="AO88" s="74"/>
      <c r="AP88" s="74"/>
      <c r="AQ88" s="74"/>
      <c r="AR88" s="74"/>
      <c r="AS88" s="74"/>
      <c r="AT88" s="74"/>
    </row>
    <row r="89" spans="11:46">
      <c r="AM89" s="74"/>
      <c r="AN89" s="74"/>
      <c r="AO89" s="74"/>
      <c r="AP89" s="74"/>
      <c r="AQ89" s="74"/>
      <c r="AR89" s="74"/>
      <c r="AS89" s="74"/>
      <c r="AT89" s="74"/>
    </row>
    <row r="90" spans="11:46">
      <c r="AM90" s="74"/>
      <c r="AN90" s="74"/>
      <c r="AO90" s="74"/>
      <c r="AP90" s="74"/>
      <c r="AQ90" s="74"/>
      <c r="AR90" s="74"/>
      <c r="AS90" s="74"/>
      <c r="AT90" s="74"/>
    </row>
    <row r="91" spans="11:46">
      <c r="K91" s="74"/>
      <c r="O91" s="77"/>
      <c r="S91" s="74"/>
      <c r="V91" s="74"/>
      <c r="Z91" s="74"/>
      <c r="AM91" s="74"/>
      <c r="AN91" s="74"/>
      <c r="AO91" s="74"/>
      <c r="AP91" s="74"/>
      <c r="AQ91" s="74"/>
      <c r="AR91" s="74"/>
      <c r="AS91" s="74"/>
      <c r="AT91" s="74"/>
    </row>
    <row r="92" spans="11:46">
      <c r="K92" s="74"/>
      <c r="O92" s="77"/>
      <c r="S92" s="74"/>
      <c r="V92" s="74"/>
      <c r="Z92" s="74"/>
      <c r="AM92" s="74"/>
      <c r="AN92" s="74"/>
      <c r="AO92" s="74"/>
      <c r="AP92" s="74"/>
      <c r="AQ92" s="74"/>
      <c r="AR92" s="74"/>
      <c r="AS92" s="74"/>
      <c r="AT92" s="74"/>
    </row>
    <row r="93" spans="11:46">
      <c r="K93" s="74"/>
      <c r="O93" s="77"/>
      <c r="S93" s="74"/>
      <c r="V93" s="74"/>
      <c r="Z93" s="74"/>
      <c r="AM93" s="74"/>
      <c r="AN93" s="74"/>
      <c r="AO93" s="74"/>
      <c r="AP93" s="74"/>
      <c r="AQ93" s="74"/>
      <c r="AR93" s="74"/>
      <c r="AS93" s="74"/>
      <c r="AT93" s="74"/>
    </row>
    <row r="94" spans="11:46">
      <c r="K94" s="74"/>
      <c r="O94" s="77"/>
      <c r="S94" s="74"/>
      <c r="V94" s="74"/>
      <c r="Z94" s="74"/>
      <c r="AM94" s="74"/>
      <c r="AN94" s="74"/>
      <c r="AO94" s="74"/>
      <c r="AP94" s="74"/>
      <c r="AQ94" s="74"/>
      <c r="AR94" s="74"/>
      <c r="AS94" s="74"/>
      <c r="AT94" s="74"/>
    </row>
    <row r="95" spans="11:46">
      <c r="K95" s="74"/>
      <c r="O95" s="77"/>
      <c r="S95" s="74"/>
      <c r="V95" s="74"/>
      <c r="Z95" s="74"/>
      <c r="AM95" s="74"/>
      <c r="AN95" s="74"/>
      <c r="AO95" s="74"/>
      <c r="AP95" s="74"/>
      <c r="AQ95" s="74"/>
      <c r="AR95" s="74"/>
      <c r="AS95" s="74"/>
      <c r="AT95" s="74"/>
    </row>
    <row r="96" spans="11:46">
      <c r="K96" s="74"/>
      <c r="O96" s="77"/>
      <c r="S96" s="74"/>
      <c r="V96" s="74"/>
      <c r="Z96" s="74"/>
      <c r="AM96" s="74"/>
      <c r="AN96" s="74"/>
      <c r="AO96" s="74"/>
      <c r="AP96" s="74"/>
      <c r="AQ96" s="74"/>
      <c r="AR96" s="74"/>
      <c r="AS96" s="74"/>
      <c r="AT96" s="74"/>
    </row>
    <row r="97" spans="15:38" s="74" customFormat="1">
      <c r="O97" s="77"/>
      <c r="P97" s="77"/>
      <c r="Q97" s="77"/>
      <c r="R97" s="77"/>
      <c r="AK97" s="75"/>
      <c r="AL97" s="75"/>
    </row>
    <row r="98" spans="15:38" s="74" customFormat="1">
      <c r="O98" s="77"/>
      <c r="P98" s="77"/>
      <c r="Q98" s="77"/>
      <c r="R98" s="77"/>
      <c r="AK98" s="75"/>
      <c r="AL98" s="75"/>
    </row>
    <row r="99" spans="15:38" s="74" customFormat="1">
      <c r="O99" s="77"/>
      <c r="P99" s="77"/>
      <c r="Q99" s="77"/>
      <c r="R99" s="77"/>
      <c r="AK99" s="75"/>
      <c r="AL99" s="75"/>
    </row>
    <row r="100" spans="15:38" s="74" customFormat="1">
      <c r="O100" s="77"/>
      <c r="P100" s="77"/>
      <c r="Q100" s="77"/>
      <c r="R100" s="77"/>
      <c r="AK100" s="75"/>
      <c r="AL100" s="75"/>
    </row>
    <row r="101" spans="15:38" s="74" customFormat="1">
      <c r="O101" s="77"/>
      <c r="P101" s="77"/>
      <c r="Q101" s="77"/>
      <c r="R101" s="77"/>
      <c r="AK101" s="75"/>
      <c r="AL101" s="75"/>
    </row>
    <row r="102" spans="15:38" s="74" customFormat="1">
      <c r="O102" s="77"/>
      <c r="P102" s="77"/>
      <c r="Q102" s="77"/>
      <c r="R102" s="77"/>
      <c r="AK102" s="75"/>
      <c r="AL102" s="75"/>
    </row>
    <row r="103" spans="15:38" s="74" customFormat="1">
      <c r="O103" s="77"/>
      <c r="P103" s="77"/>
      <c r="Q103" s="77"/>
      <c r="R103" s="77"/>
      <c r="AK103" s="75"/>
      <c r="AL103" s="75"/>
    </row>
    <row r="104" spans="15:38" s="74" customFormat="1">
      <c r="O104" s="77"/>
      <c r="P104" s="77"/>
      <c r="Q104" s="77"/>
      <c r="R104" s="77"/>
      <c r="AK104" s="75"/>
      <c r="AL104" s="75"/>
    </row>
    <row r="105" spans="15:38" s="74" customFormat="1">
      <c r="O105" s="77"/>
      <c r="P105" s="77"/>
      <c r="Q105" s="77"/>
      <c r="R105" s="77"/>
      <c r="AK105" s="75"/>
      <c r="AL105" s="75"/>
    </row>
  </sheetData>
  <sheetProtection selectLockedCells="1"/>
  <mergeCells count="2">
    <mergeCell ref="A1:Y1"/>
    <mergeCell ref="AK3:AL3"/>
  </mergeCells>
  <phoneticPr fontId="1"/>
  <conditionalFormatting sqref="AK6:AK10">
    <cfRule type="duplicateValues" dxfId="1135" priority="1136" stopIfTrue="1"/>
  </conditionalFormatting>
  <conditionalFormatting sqref="AK6:AK7">
    <cfRule type="duplicateValues" dxfId="1134" priority="1135" stopIfTrue="1"/>
  </conditionalFormatting>
  <conditionalFormatting sqref="AK6:AK7">
    <cfRule type="duplicateValues" dxfId="1133" priority="1134" stopIfTrue="1"/>
  </conditionalFormatting>
  <conditionalFormatting sqref="AK6:AK9">
    <cfRule type="duplicateValues" dxfId="1132" priority="1133" stopIfTrue="1"/>
  </conditionalFormatting>
  <conditionalFormatting sqref="AK6">
    <cfRule type="duplicateValues" dxfId="1131" priority="1132" stopIfTrue="1"/>
  </conditionalFormatting>
  <conditionalFormatting sqref="AK6:AK10">
    <cfRule type="duplicateValues" dxfId="1130" priority="1131" stopIfTrue="1"/>
  </conditionalFormatting>
  <conditionalFormatting sqref="AK6">
    <cfRule type="duplicateValues" dxfId="1129" priority="1130" stopIfTrue="1"/>
  </conditionalFormatting>
  <conditionalFormatting sqref="AK6">
    <cfRule type="duplicateValues" dxfId="1128" priority="1129" stopIfTrue="1"/>
  </conditionalFormatting>
  <conditionalFormatting sqref="AK6:AK9">
    <cfRule type="duplicateValues" dxfId="1127" priority="1128" stopIfTrue="1"/>
  </conditionalFormatting>
  <conditionalFormatting sqref="AK10">
    <cfRule type="duplicateValues" dxfId="1126" priority="1127" stopIfTrue="1"/>
  </conditionalFormatting>
  <conditionalFormatting sqref="AK8:AK10">
    <cfRule type="duplicateValues" dxfId="1125" priority="1126" stopIfTrue="1"/>
  </conditionalFormatting>
  <conditionalFormatting sqref="AK6">
    <cfRule type="duplicateValues" dxfId="1124" priority="1125" stopIfTrue="1"/>
  </conditionalFormatting>
  <conditionalFormatting sqref="AK6">
    <cfRule type="duplicateValues" dxfId="1123" priority="1124" stopIfTrue="1"/>
  </conditionalFormatting>
  <conditionalFormatting sqref="AK7">
    <cfRule type="duplicateValues" dxfId="1122" priority="1123" stopIfTrue="1"/>
  </conditionalFormatting>
  <conditionalFormatting sqref="AK6">
    <cfRule type="duplicateValues" dxfId="1121" priority="1122" stopIfTrue="1"/>
  </conditionalFormatting>
  <conditionalFormatting sqref="AK6">
    <cfRule type="duplicateValues" dxfId="1120" priority="1121" stopIfTrue="1"/>
  </conditionalFormatting>
  <conditionalFormatting sqref="AK7">
    <cfRule type="duplicateValues" dxfId="1119" priority="1120" stopIfTrue="1"/>
  </conditionalFormatting>
  <conditionalFormatting sqref="AK6">
    <cfRule type="duplicateValues" dxfId="1118" priority="1119" stopIfTrue="1"/>
  </conditionalFormatting>
  <conditionalFormatting sqref="AK7">
    <cfRule type="duplicateValues" dxfId="1117" priority="1118" stopIfTrue="1"/>
  </conditionalFormatting>
  <conditionalFormatting sqref="AK7">
    <cfRule type="duplicateValues" dxfId="1116" priority="1117" stopIfTrue="1"/>
  </conditionalFormatting>
  <conditionalFormatting sqref="AK8">
    <cfRule type="duplicateValues" dxfId="1115" priority="1116" stopIfTrue="1"/>
  </conditionalFormatting>
  <conditionalFormatting sqref="AK6">
    <cfRule type="duplicateValues" dxfId="1114" priority="1115" stopIfTrue="1"/>
  </conditionalFormatting>
  <conditionalFormatting sqref="AK6">
    <cfRule type="duplicateValues" dxfId="1113" priority="1114" stopIfTrue="1"/>
  </conditionalFormatting>
  <conditionalFormatting sqref="AK7">
    <cfRule type="duplicateValues" dxfId="1112" priority="1113" stopIfTrue="1"/>
  </conditionalFormatting>
  <conditionalFormatting sqref="AK6">
    <cfRule type="duplicateValues" dxfId="1111" priority="1112" stopIfTrue="1"/>
  </conditionalFormatting>
  <conditionalFormatting sqref="AK7">
    <cfRule type="duplicateValues" dxfId="1110" priority="1111" stopIfTrue="1"/>
  </conditionalFormatting>
  <conditionalFormatting sqref="AK7">
    <cfRule type="duplicateValues" dxfId="1109" priority="1110" stopIfTrue="1"/>
  </conditionalFormatting>
  <conditionalFormatting sqref="AK8">
    <cfRule type="duplicateValues" dxfId="1108" priority="1109" stopIfTrue="1"/>
  </conditionalFormatting>
  <conditionalFormatting sqref="AK6">
    <cfRule type="duplicateValues" dxfId="1107" priority="1108" stopIfTrue="1"/>
  </conditionalFormatting>
  <conditionalFormatting sqref="AK7">
    <cfRule type="duplicateValues" dxfId="1106" priority="1107" stopIfTrue="1"/>
  </conditionalFormatting>
  <conditionalFormatting sqref="AK7">
    <cfRule type="duplicateValues" dxfId="1105" priority="1106" stopIfTrue="1"/>
  </conditionalFormatting>
  <conditionalFormatting sqref="AK8">
    <cfRule type="duplicateValues" dxfId="1104" priority="1105" stopIfTrue="1"/>
  </conditionalFormatting>
  <conditionalFormatting sqref="AK6">
    <cfRule type="duplicateValues" dxfId="1103" priority="1104" stopIfTrue="1"/>
  </conditionalFormatting>
  <conditionalFormatting sqref="AK7">
    <cfRule type="duplicateValues" dxfId="1102" priority="1103" stopIfTrue="1"/>
  </conditionalFormatting>
  <conditionalFormatting sqref="AK8">
    <cfRule type="duplicateValues" dxfId="1101" priority="1102" stopIfTrue="1"/>
  </conditionalFormatting>
  <conditionalFormatting sqref="AK8">
    <cfRule type="duplicateValues" dxfId="1100" priority="1101" stopIfTrue="1"/>
  </conditionalFormatting>
  <conditionalFormatting sqref="AK9">
    <cfRule type="duplicateValues" dxfId="1099" priority="1100" stopIfTrue="1"/>
  </conditionalFormatting>
  <conditionalFormatting sqref="AK6">
    <cfRule type="duplicateValues" dxfId="1098" priority="1099" stopIfTrue="1"/>
  </conditionalFormatting>
  <conditionalFormatting sqref="AK6">
    <cfRule type="duplicateValues" dxfId="1097" priority="1098" stopIfTrue="1"/>
  </conditionalFormatting>
  <conditionalFormatting sqref="AK6">
    <cfRule type="duplicateValues" dxfId="1096" priority="1097" stopIfTrue="1"/>
  </conditionalFormatting>
  <conditionalFormatting sqref="AK6">
    <cfRule type="duplicateValues" dxfId="1095" priority="1096" stopIfTrue="1"/>
  </conditionalFormatting>
  <conditionalFormatting sqref="AK7">
    <cfRule type="duplicateValues" dxfId="1094" priority="1095" stopIfTrue="1"/>
  </conditionalFormatting>
  <conditionalFormatting sqref="AK6">
    <cfRule type="duplicateValues" dxfId="1093" priority="1094" stopIfTrue="1"/>
  </conditionalFormatting>
  <conditionalFormatting sqref="AK7">
    <cfRule type="duplicateValues" dxfId="1092" priority="1093" stopIfTrue="1"/>
  </conditionalFormatting>
  <conditionalFormatting sqref="AK7">
    <cfRule type="duplicateValues" dxfId="1091" priority="1092" stopIfTrue="1"/>
  </conditionalFormatting>
  <conditionalFormatting sqref="AK8">
    <cfRule type="duplicateValues" dxfId="1090" priority="1091" stopIfTrue="1"/>
  </conditionalFormatting>
  <conditionalFormatting sqref="AK6">
    <cfRule type="duplicateValues" dxfId="1089" priority="1090" stopIfTrue="1"/>
  </conditionalFormatting>
  <conditionalFormatting sqref="AK7">
    <cfRule type="duplicateValues" dxfId="1088" priority="1089" stopIfTrue="1"/>
  </conditionalFormatting>
  <conditionalFormatting sqref="AK7">
    <cfRule type="duplicateValues" dxfId="1087" priority="1088" stopIfTrue="1"/>
  </conditionalFormatting>
  <conditionalFormatting sqref="AK8">
    <cfRule type="duplicateValues" dxfId="1086" priority="1087" stopIfTrue="1"/>
  </conditionalFormatting>
  <conditionalFormatting sqref="AK6">
    <cfRule type="duplicateValues" dxfId="1085" priority="1086" stopIfTrue="1"/>
  </conditionalFormatting>
  <conditionalFormatting sqref="AK7">
    <cfRule type="duplicateValues" dxfId="1084" priority="1085" stopIfTrue="1"/>
  </conditionalFormatting>
  <conditionalFormatting sqref="AK8">
    <cfRule type="duplicateValues" dxfId="1083" priority="1084" stopIfTrue="1"/>
  </conditionalFormatting>
  <conditionalFormatting sqref="AK8">
    <cfRule type="duplicateValues" dxfId="1082" priority="1083" stopIfTrue="1"/>
  </conditionalFormatting>
  <conditionalFormatting sqref="AK9">
    <cfRule type="duplicateValues" dxfId="1081" priority="1082" stopIfTrue="1"/>
  </conditionalFormatting>
  <conditionalFormatting sqref="AK6">
    <cfRule type="duplicateValues" dxfId="1080" priority="1081" stopIfTrue="1"/>
  </conditionalFormatting>
  <conditionalFormatting sqref="AK6">
    <cfRule type="duplicateValues" dxfId="1079" priority="1080" stopIfTrue="1"/>
  </conditionalFormatting>
  <conditionalFormatting sqref="AK6">
    <cfRule type="duplicateValues" dxfId="1078" priority="1079" stopIfTrue="1"/>
  </conditionalFormatting>
  <conditionalFormatting sqref="AK7">
    <cfRule type="duplicateValues" dxfId="1077" priority="1078" stopIfTrue="1"/>
  </conditionalFormatting>
  <conditionalFormatting sqref="AK7">
    <cfRule type="duplicateValues" dxfId="1076" priority="1077" stopIfTrue="1"/>
  </conditionalFormatting>
  <conditionalFormatting sqref="AK8">
    <cfRule type="duplicateValues" dxfId="1075" priority="1076" stopIfTrue="1"/>
  </conditionalFormatting>
  <conditionalFormatting sqref="AK6">
    <cfRule type="duplicateValues" dxfId="1074" priority="1075" stopIfTrue="1"/>
  </conditionalFormatting>
  <conditionalFormatting sqref="AK7">
    <cfRule type="duplicateValues" dxfId="1073" priority="1074" stopIfTrue="1"/>
  </conditionalFormatting>
  <conditionalFormatting sqref="AK8">
    <cfRule type="duplicateValues" dxfId="1072" priority="1073" stopIfTrue="1"/>
  </conditionalFormatting>
  <conditionalFormatting sqref="AK8">
    <cfRule type="duplicateValues" dxfId="1071" priority="1072" stopIfTrue="1"/>
  </conditionalFormatting>
  <conditionalFormatting sqref="AK9">
    <cfRule type="duplicateValues" dxfId="1070" priority="1071" stopIfTrue="1"/>
  </conditionalFormatting>
  <conditionalFormatting sqref="AK6">
    <cfRule type="duplicateValues" dxfId="1069" priority="1070" stopIfTrue="1"/>
  </conditionalFormatting>
  <conditionalFormatting sqref="AK6">
    <cfRule type="duplicateValues" dxfId="1068" priority="1069" stopIfTrue="1"/>
  </conditionalFormatting>
  <conditionalFormatting sqref="AK6">
    <cfRule type="duplicateValues" dxfId="1067" priority="1068" stopIfTrue="1"/>
  </conditionalFormatting>
  <conditionalFormatting sqref="AK7">
    <cfRule type="duplicateValues" dxfId="1066" priority="1067" stopIfTrue="1"/>
  </conditionalFormatting>
  <conditionalFormatting sqref="AK8">
    <cfRule type="duplicateValues" dxfId="1065" priority="1066" stopIfTrue="1"/>
  </conditionalFormatting>
  <conditionalFormatting sqref="AK8">
    <cfRule type="duplicateValues" dxfId="1064" priority="1065" stopIfTrue="1"/>
  </conditionalFormatting>
  <conditionalFormatting sqref="AK9">
    <cfRule type="duplicateValues" dxfId="1063" priority="1064" stopIfTrue="1"/>
  </conditionalFormatting>
  <conditionalFormatting sqref="AK6">
    <cfRule type="duplicateValues" dxfId="1062" priority="1063" stopIfTrue="1"/>
  </conditionalFormatting>
  <conditionalFormatting sqref="AK6">
    <cfRule type="duplicateValues" dxfId="1061" priority="1062" stopIfTrue="1"/>
  </conditionalFormatting>
  <conditionalFormatting sqref="AK6">
    <cfRule type="duplicateValues" dxfId="1060" priority="1061" stopIfTrue="1"/>
  </conditionalFormatting>
  <conditionalFormatting sqref="AK6">
    <cfRule type="duplicateValues" dxfId="1059" priority="1060" stopIfTrue="1"/>
  </conditionalFormatting>
  <conditionalFormatting sqref="AK7">
    <cfRule type="duplicateValues" dxfId="1058" priority="1059" stopIfTrue="1"/>
  </conditionalFormatting>
  <conditionalFormatting sqref="AK8">
    <cfRule type="duplicateValues" dxfId="1057" priority="1058" stopIfTrue="1"/>
  </conditionalFormatting>
  <conditionalFormatting sqref="AK9">
    <cfRule type="duplicateValues" dxfId="1056" priority="1057" stopIfTrue="1"/>
  </conditionalFormatting>
  <conditionalFormatting sqref="AK9">
    <cfRule type="duplicateValues" dxfId="1055" priority="1056" stopIfTrue="1"/>
  </conditionalFormatting>
  <conditionalFormatting sqref="AK10">
    <cfRule type="duplicateValues" dxfId="1054" priority="1055" stopIfTrue="1"/>
  </conditionalFormatting>
  <conditionalFormatting sqref="AK6">
    <cfRule type="duplicateValues" dxfId="1053" priority="1054" stopIfTrue="1"/>
  </conditionalFormatting>
  <conditionalFormatting sqref="AK7">
    <cfRule type="duplicateValues" dxfId="1052" priority="1053" stopIfTrue="1"/>
  </conditionalFormatting>
  <conditionalFormatting sqref="AK7">
    <cfRule type="duplicateValues" dxfId="1051" priority="1052" stopIfTrue="1"/>
  </conditionalFormatting>
  <conditionalFormatting sqref="AK19:AK20">
    <cfRule type="duplicateValues" dxfId="1050" priority="1051" stopIfTrue="1"/>
  </conditionalFormatting>
  <conditionalFormatting sqref="AK18">
    <cfRule type="duplicateValues" dxfId="1049" priority="1050" stopIfTrue="1"/>
  </conditionalFormatting>
  <conditionalFormatting sqref="AK18">
    <cfRule type="duplicateValues" dxfId="1048" priority="1049" stopIfTrue="1"/>
  </conditionalFormatting>
  <conditionalFormatting sqref="AK18">
    <cfRule type="duplicateValues" dxfId="1047" priority="1048" stopIfTrue="1"/>
  </conditionalFormatting>
  <conditionalFormatting sqref="AK19">
    <cfRule type="duplicateValues" dxfId="1046" priority="1047" stopIfTrue="1"/>
  </conditionalFormatting>
  <conditionalFormatting sqref="AK31">
    <cfRule type="duplicateValues" dxfId="1045" priority="1046" stopIfTrue="1"/>
  </conditionalFormatting>
  <conditionalFormatting sqref="AK32:AK35">
    <cfRule type="duplicateValues" dxfId="1044" priority="1041" stopIfTrue="1"/>
  </conditionalFormatting>
  <conditionalFormatting sqref="AK32">
    <cfRule type="duplicateValues" dxfId="1043" priority="1040" stopIfTrue="1"/>
  </conditionalFormatting>
  <conditionalFormatting sqref="AK32">
    <cfRule type="duplicateValues" dxfId="1042" priority="1039" stopIfTrue="1"/>
  </conditionalFormatting>
  <conditionalFormatting sqref="AK32">
    <cfRule type="duplicateValues" dxfId="1041" priority="1038" stopIfTrue="1"/>
  </conditionalFormatting>
  <conditionalFormatting sqref="AK32">
    <cfRule type="duplicateValues" dxfId="1040" priority="1037" stopIfTrue="1"/>
  </conditionalFormatting>
  <conditionalFormatting sqref="AK32">
    <cfRule type="duplicateValues" dxfId="1039" priority="1036" stopIfTrue="1"/>
  </conditionalFormatting>
  <conditionalFormatting sqref="AK32">
    <cfRule type="duplicateValues" dxfId="1038" priority="1035" stopIfTrue="1"/>
  </conditionalFormatting>
  <conditionalFormatting sqref="AK34">
    <cfRule type="expression" dxfId="1037" priority="1042" stopIfTrue="1">
      <formula>AND(COUNTIF($AF$28:$AF$28, AK34)+COUNTIF($AF$31:$AF$31, AK34)&gt;1,NOT(ISBLANK(AK34)))</formula>
    </cfRule>
  </conditionalFormatting>
  <conditionalFormatting sqref="AK35">
    <cfRule type="duplicateValues" dxfId="1036" priority="1034" stopIfTrue="1"/>
  </conditionalFormatting>
  <conditionalFormatting sqref="AK35">
    <cfRule type="duplicateValues" dxfId="1035" priority="1033" stopIfTrue="1"/>
  </conditionalFormatting>
  <conditionalFormatting sqref="AK34:AK35">
    <cfRule type="duplicateValues" dxfId="1034" priority="1032" stopIfTrue="1"/>
  </conditionalFormatting>
  <conditionalFormatting sqref="AK34">
    <cfRule type="duplicateValues" dxfId="1033" priority="1031" stopIfTrue="1"/>
  </conditionalFormatting>
  <conditionalFormatting sqref="AK34">
    <cfRule type="duplicateValues" dxfId="1032" priority="1030" stopIfTrue="1"/>
  </conditionalFormatting>
  <conditionalFormatting sqref="AK35">
    <cfRule type="duplicateValues" dxfId="1031" priority="1029" stopIfTrue="1"/>
  </conditionalFormatting>
  <conditionalFormatting sqref="AK35">
    <cfRule type="duplicateValues" dxfId="1030" priority="1028" stopIfTrue="1"/>
  </conditionalFormatting>
  <conditionalFormatting sqref="AK35">
    <cfRule type="duplicateValues" dxfId="1029" priority="1027" stopIfTrue="1"/>
  </conditionalFormatting>
  <conditionalFormatting sqref="AK35">
    <cfRule type="duplicateValues" dxfId="1028" priority="1026" stopIfTrue="1"/>
  </conditionalFormatting>
  <conditionalFormatting sqref="AK33">
    <cfRule type="duplicateValues" dxfId="1027" priority="1025" stopIfTrue="1"/>
  </conditionalFormatting>
  <conditionalFormatting sqref="AK33">
    <cfRule type="duplicateValues" dxfId="1026" priority="1024" stopIfTrue="1"/>
  </conditionalFormatting>
  <conditionalFormatting sqref="AK33">
    <cfRule type="duplicateValues" dxfId="1025" priority="1023" stopIfTrue="1"/>
  </conditionalFormatting>
  <conditionalFormatting sqref="AK32">
    <cfRule type="duplicateValues" dxfId="1024" priority="1022" stopIfTrue="1"/>
  </conditionalFormatting>
  <conditionalFormatting sqref="AK32">
    <cfRule type="duplicateValues" dxfId="1023" priority="1021" stopIfTrue="1"/>
  </conditionalFormatting>
  <conditionalFormatting sqref="AK32">
    <cfRule type="duplicateValues" dxfId="1022" priority="1020" stopIfTrue="1"/>
  </conditionalFormatting>
  <conditionalFormatting sqref="AK33">
    <cfRule type="duplicateValues" dxfId="1021" priority="1019" stopIfTrue="1"/>
  </conditionalFormatting>
  <conditionalFormatting sqref="AK33">
    <cfRule type="duplicateValues" dxfId="1020" priority="1018" stopIfTrue="1"/>
  </conditionalFormatting>
  <conditionalFormatting sqref="AK33">
    <cfRule type="duplicateValues" dxfId="1019" priority="1017" stopIfTrue="1"/>
  </conditionalFormatting>
  <conditionalFormatting sqref="AK35">
    <cfRule type="expression" dxfId="1018" priority="1043" stopIfTrue="1">
      <formula>AND(COUNTIF($AF$29:$AF$29, AK35)+COUNTIF($AF$32:$AF$32, AK35)&gt;1,NOT(ISBLANK(AK35)))</formula>
    </cfRule>
  </conditionalFormatting>
  <conditionalFormatting sqref="AK35">
    <cfRule type="duplicateValues" dxfId="1017" priority="1016" stopIfTrue="1"/>
  </conditionalFormatting>
  <conditionalFormatting sqref="AK35">
    <cfRule type="duplicateValues" dxfId="1016" priority="1015" stopIfTrue="1"/>
  </conditionalFormatting>
  <conditionalFormatting sqref="AK33">
    <cfRule type="duplicateValues" dxfId="1015" priority="1014" stopIfTrue="1"/>
  </conditionalFormatting>
  <conditionalFormatting sqref="AK33">
    <cfRule type="duplicateValues" dxfId="1014" priority="1013" stopIfTrue="1"/>
  </conditionalFormatting>
  <conditionalFormatting sqref="AK33">
    <cfRule type="duplicateValues" dxfId="1013" priority="1012" stopIfTrue="1"/>
  </conditionalFormatting>
  <conditionalFormatting sqref="AK32">
    <cfRule type="duplicateValues" dxfId="1012" priority="1011" stopIfTrue="1"/>
  </conditionalFormatting>
  <conditionalFormatting sqref="AK32">
    <cfRule type="duplicateValues" dxfId="1011" priority="1010" stopIfTrue="1"/>
  </conditionalFormatting>
  <conditionalFormatting sqref="AK32">
    <cfRule type="duplicateValues" dxfId="1010" priority="1009" stopIfTrue="1"/>
  </conditionalFormatting>
  <conditionalFormatting sqref="AK33">
    <cfRule type="duplicateValues" dxfId="1009" priority="1008" stopIfTrue="1"/>
  </conditionalFormatting>
  <conditionalFormatting sqref="AK33">
    <cfRule type="duplicateValues" dxfId="1008" priority="1007" stopIfTrue="1"/>
  </conditionalFormatting>
  <conditionalFormatting sqref="AK33">
    <cfRule type="duplicateValues" dxfId="1007" priority="1006" stopIfTrue="1"/>
  </conditionalFormatting>
  <conditionalFormatting sqref="AK35">
    <cfRule type="expression" dxfId="1006" priority="1044" stopIfTrue="1">
      <formula>AND(COUNTIF($AF$29:$AF$29, AK35)+COUNTIF($AF$32:$AF$32, AK35)&gt;1,NOT(ISBLANK(AK35)))</formula>
    </cfRule>
  </conditionalFormatting>
  <conditionalFormatting sqref="AK35">
    <cfRule type="duplicateValues" dxfId="1005" priority="1005" stopIfTrue="1"/>
  </conditionalFormatting>
  <conditionalFormatting sqref="AK35">
    <cfRule type="duplicateValues" dxfId="1004" priority="1004" stopIfTrue="1"/>
  </conditionalFormatting>
  <conditionalFormatting sqref="AK34">
    <cfRule type="duplicateValues" dxfId="1003" priority="1003" stopIfTrue="1"/>
  </conditionalFormatting>
  <conditionalFormatting sqref="AK34">
    <cfRule type="duplicateValues" dxfId="1002" priority="1002" stopIfTrue="1"/>
  </conditionalFormatting>
  <conditionalFormatting sqref="AK34">
    <cfRule type="duplicateValues" dxfId="1001" priority="1001" stopIfTrue="1"/>
  </conditionalFormatting>
  <conditionalFormatting sqref="AK33">
    <cfRule type="duplicateValues" dxfId="1000" priority="1000" stopIfTrue="1"/>
  </conditionalFormatting>
  <conditionalFormatting sqref="AK33">
    <cfRule type="duplicateValues" dxfId="999" priority="999" stopIfTrue="1"/>
  </conditionalFormatting>
  <conditionalFormatting sqref="AK33">
    <cfRule type="duplicateValues" dxfId="998" priority="998" stopIfTrue="1"/>
  </conditionalFormatting>
  <conditionalFormatting sqref="AK34">
    <cfRule type="duplicateValues" dxfId="997" priority="997" stopIfTrue="1"/>
  </conditionalFormatting>
  <conditionalFormatting sqref="AK34">
    <cfRule type="duplicateValues" dxfId="996" priority="996" stopIfTrue="1"/>
  </conditionalFormatting>
  <conditionalFormatting sqref="AK34">
    <cfRule type="duplicateValues" dxfId="995" priority="995" stopIfTrue="1"/>
  </conditionalFormatting>
  <conditionalFormatting sqref="AK33">
    <cfRule type="duplicateValues" dxfId="994" priority="994" stopIfTrue="1"/>
  </conditionalFormatting>
  <conditionalFormatting sqref="AK33">
    <cfRule type="duplicateValues" dxfId="993" priority="993" stopIfTrue="1"/>
  </conditionalFormatting>
  <conditionalFormatting sqref="AK33">
    <cfRule type="duplicateValues" dxfId="992" priority="992" stopIfTrue="1"/>
  </conditionalFormatting>
  <conditionalFormatting sqref="AK32">
    <cfRule type="duplicateValues" dxfId="991" priority="991" stopIfTrue="1"/>
  </conditionalFormatting>
  <conditionalFormatting sqref="AK32">
    <cfRule type="duplicateValues" dxfId="990" priority="990" stopIfTrue="1"/>
  </conditionalFormatting>
  <conditionalFormatting sqref="AK32">
    <cfRule type="duplicateValues" dxfId="989" priority="989" stopIfTrue="1"/>
  </conditionalFormatting>
  <conditionalFormatting sqref="AK33">
    <cfRule type="duplicateValues" dxfId="988" priority="988" stopIfTrue="1"/>
  </conditionalFormatting>
  <conditionalFormatting sqref="AK33">
    <cfRule type="duplicateValues" dxfId="987" priority="987" stopIfTrue="1"/>
  </conditionalFormatting>
  <conditionalFormatting sqref="AK33">
    <cfRule type="duplicateValues" dxfId="986" priority="986" stopIfTrue="1"/>
  </conditionalFormatting>
  <conditionalFormatting sqref="AK35">
    <cfRule type="expression" dxfId="985" priority="1045" stopIfTrue="1">
      <formula>AND(COUNTIF($AF$29:$AF$29, AK35)+COUNTIF($AF$32:$AF$32, AK35)&gt;1,NOT(ISBLANK(AK35)))</formula>
    </cfRule>
  </conditionalFormatting>
  <conditionalFormatting sqref="AK35">
    <cfRule type="duplicateValues" dxfId="984" priority="985" stopIfTrue="1"/>
  </conditionalFormatting>
  <conditionalFormatting sqref="AK35">
    <cfRule type="duplicateValues" dxfId="983" priority="984" stopIfTrue="1"/>
  </conditionalFormatting>
  <conditionalFormatting sqref="AK34">
    <cfRule type="duplicateValues" dxfId="982" priority="983" stopIfTrue="1"/>
  </conditionalFormatting>
  <conditionalFormatting sqref="AK34">
    <cfRule type="duplicateValues" dxfId="981" priority="982" stopIfTrue="1"/>
  </conditionalFormatting>
  <conditionalFormatting sqref="AK34">
    <cfRule type="duplicateValues" dxfId="980" priority="981" stopIfTrue="1"/>
  </conditionalFormatting>
  <conditionalFormatting sqref="AK33">
    <cfRule type="duplicateValues" dxfId="979" priority="980" stopIfTrue="1"/>
  </conditionalFormatting>
  <conditionalFormatting sqref="AK33">
    <cfRule type="duplicateValues" dxfId="978" priority="979" stopIfTrue="1"/>
  </conditionalFormatting>
  <conditionalFormatting sqref="AK33">
    <cfRule type="duplicateValues" dxfId="977" priority="978" stopIfTrue="1"/>
  </conditionalFormatting>
  <conditionalFormatting sqref="AK34">
    <cfRule type="duplicateValues" dxfId="976" priority="977" stopIfTrue="1"/>
  </conditionalFormatting>
  <conditionalFormatting sqref="AK34">
    <cfRule type="duplicateValues" dxfId="975" priority="976" stopIfTrue="1"/>
  </conditionalFormatting>
  <conditionalFormatting sqref="AK34">
    <cfRule type="duplicateValues" dxfId="974" priority="975" stopIfTrue="1"/>
  </conditionalFormatting>
  <conditionalFormatting sqref="AK34">
    <cfRule type="duplicateValues" dxfId="973" priority="974" stopIfTrue="1"/>
  </conditionalFormatting>
  <conditionalFormatting sqref="AK34">
    <cfRule type="duplicateValues" dxfId="972" priority="973" stopIfTrue="1"/>
  </conditionalFormatting>
  <conditionalFormatting sqref="AK34">
    <cfRule type="duplicateValues" dxfId="971" priority="972" stopIfTrue="1"/>
  </conditionalFormatting>
  <conditionalFormatting sqref="AK33">
    <cfRule type="duplicateValues" dxfId="970" priority="971" stopIfTrue="1"/>
  </conditionalFormatting>
  <conditionalFormatting sqref="AK33">
    <cfRule type="duplicateValues" dxfId="969" priority="970" stopIfTrue="1"/>
  </conditionalFormatting>
  <conditionalFormatting sqref="AK33">
    <cfRule type="duplicateValues" dxfId="968" priority="969" stopIfTrue="1"/>
  </conditionalFormatting>
  <conditionalFormatting sqref="AK34">
    <cfRule type="duplicateValues" dxfId="967" priority="968" stopIfTrue="1"/>
  </conditionalFormatting>
  <conditionalFormatting sqref="AK34">
    <cfRule type="duplicateValues" dxfId="966" priority="967" stopIfTrue="1"/>
  </conditionalFormatting>
  <conditionalFormatting sqref="AK34">
    <cfRule type="duplicateValues" dxfId="965" priority="966" stopIfTrue="1"/>
  </conditionalFormatting>
  <conditionalFormatting sqref="AK35">
    <cfRule type="duplicateValues" dxfId="964" priority="965" stopIfTrue="1"/>
  </conditionalFormatting>
  <conditionalFormatting sqref="AK35">
    <cfRule type="duplicateValues" dxfId="963" priority="964" stopIfTrue="1"/>
  </conditionalFormatting>
  <conditionalFormatting sqref="AK35">
    <cfRule type="duplicateValues" dxfId="962" priority="963" stopIfTrue="1"/>
  </conditionalFormatting>
  <conditionalFormatting sqref="AK34">
    <cfRule type="duplicateValues" dxfId="961" priority="962" stopIfTrue="1"/>
  </conditionalFormatting>
  <conditionalFormatting sqref="AK34">
    <cfRule type="duplicateValues" dxfId="960" priority="961" stopIfTrue="1"/>
  </conditionalFormatting>
  <conditionalFormatting sqref="AK34">
    <cfRule type="duplicateValues" dxfId="959" priority="960" stopIfTrue="1"/>
  </conditionalFormatting>
  <conditionalFormatting sqref="AK35">
    <cfRule type="duplicateValues" dxfId="958" priority="959" stopIfTrue="1"/>
  </conditionalFormatting>
  <conditionalFormatting sqref="AK35">
    <cfRule type="duplicateValues" dxfId="957" priority="958" stopIfTrue="1"/>
  </conditionalFormatting>
  <conditionalFormatting sqref="AK35">
    <cfRule type="duplicateValues" dxfId="956" priority="957" stopIfTrue="1"/>
  </conditionalFormatting>
  <conditionalFormatting sqref="AK37:AK39">
    <cfRule type="duplicateValues" dxfId="955" priority="956" stopIfTrue="1"/>
  </conditionalFormatting>
  <conditionalFormatting sqref="AK37">
    <cfRule type="duplicateValues" dxfId="954" priority="955" stopIfTrue="1"/>
  </conditionalFormatting>
  <conditionalFormatting sqref="AK37:AK41">
    <cfRule type="duplicateValues" dxfId="953" priority="954" stopIfTrue="1"/>
  </conditionalFormatting>
  <conditionalFormatting sqref="AK37:AK38">
    <cfRule type="duplicateValues" dxfId="952" priority="953" stopIfTrue="1"/>
  </conditionalFormatting>
  <conditionalFormatting sqref="AK37">
    <cfRule type="duplicateValues" dxfId="951" priority="952" stopIfTrue="1"/>
  </conditionalFormatting>
  <conditionalFormatting sqref="AK37">
    <cfRule type="duplicateValues" dxfId="950" priority="951" stopIfTrue="1"/>
  </conditionalFormatting>
  <conditionalFormatting sqref="AK38">
    <cfRule type="duplicateValues" dxfId="949" priority="950" stopIfTrue="1"/>
  </conditionalFormatting>
  <conditionalFormatting sqref="AK37">
    <cfRule type="duplicateValues" dxfId="948" priority="949" stopIfTrue="1"/>
  </conditionalFormatting>
  <conditionalFormatting sqref="AK38">
    <cfRule type="duplicateValues" dxfId="947" priority="948" stopIfTrue="1"/>
  </conditionalFormatting>
  <conditionalFormatting sqref="AK38">
    <cfRule type="duplicateValues" dxfId="946" priority="947" stopIfTrue="1"/>
  </conditionalFormatting>
  <conditionalFormatting sqref="AK39">
    <cfRule type="duplicateValues" dxfId="945" priority="946" stopIfTrue="1"/>
  </conditionalFormatting>
  <conditionalFormatting sqref="AK37">
    <cfRule type="duplicateValues" dxfId="944" priority="945" stopIfTrue="1"/>
  </conditionalFormatting>
  <conditionalFormatting sqref="AK38">
    <cfRule type="duplicateValues" dxfId="943" priority="944" stopIfTrue="1"/>
  </conditionalFormatting>
  <conditionalFormatting sqref="AK38">
    <cfRule type="duplicateValues" dxfId="942" priority="943" stopIfTrue="1"/>
  </conditionalFormatting>
  <conditionalFormatting sqref="AK39">
    <cfRule type="duplicateValues" dxfId="941" priority="942" stopIfTrue="1"/>
  </conditionalFormatting>
  <conditionalFormatting sqref="AK38">
    <cfRule type="duplicateValues" dxfId="940" priority="941" stopIfTrue="1"/>
  </conditionalFormatting>
  <conditionalFormatting sqref="AK39">
    <cfRule type="duplicateValues" dxfId="939" priority="940" stopIfTrue="1"/>
  </conditionalFormatting>
  <conditionalFormatting sqref="AK39">
    <cfRule type="duplicateValues" dxfId="938" priority="939" stopIfTrue="1"/>
  </conditionalFormatting>
  <conditionalFormatting sqref="AK40">
    <cfRule type="duplicateValues" dxfId="937" priority="938" stopIfTrue="1"/>
  </conditionalFormatting>
  <conditionalFormatting sqref="AK45">
    <cfRule type="duplicateValues" dxfId="936" priority="929" stopIfTrue="1"/>
  </conditionalFormatting>
  <conditionalFormatting sqref="AK45">
    <cfRule type="duplicateValues" dxfId="935" priority="928" stopIfTrue="1"/>
  </conditionalFormatting>
  <conditionalFormatting sqref="AK43">
    <cfRule type="expression" dxfId="934" priority="930" stopIfTrue="1">
      <formula>AND(COUNTIF($AF$28:$AF$28, AK43)+COUNTIF($AF$31:$AF$31, AK43)&gt;1,NOT(ISBLANK(AK43)))</formula>
    </cfRule>
  </conditionalFormatting>
  <conditionalFormatting sqref="AK43:AK45">
    <cfRule type="duplicateValues" dxfId="933" priority="927" stopIfTrue="1"/>
  </conditionalFormatting>
  <conditionalFormatting sqref="AK43">
    <cfRule type="duplicateValues" dxfId="932" priority="926" stopIfTrue="1"/>
  </conditionalFormatting>
  <conditionalFormatting sqref="AK43:AK45">
    <cfRule type="duplicateValues" dxfId="931" priority="925" stopIfTrue="1"/>
  </conditionalFormatting>
  <conditionalFormatting sqref="AK43:AK45">
    <cfRule type="duplicateValues" dxfId="930" priority="924" stopIfTrue="1"/>
  </conditionalFormatting>
  <conditionalFormatting sqref="AK44">
    <cfRule type="duplicateValues" dxfId="929" priority="923" stopIfTrue="1"/>
  </conditionalFormatting>
  <conditionalFormatting sqref="AK45">
    <cfRule type="duplicateValues" dxfId="928" priority="922" stopIfTrue="1"/>
  </conditionalFormatting>
  <conditionalFormatting sqref="AK45">
    <cfRule type="duplicateValues" dxfId="927" priority="921" stopIfTrue="1"/>
  </conditionalFormatting>
  <conditionalFormatting sqref="AK44">
    <cfRule type="duplicateValues" dxfId="926" priority="920" stopIfTrue="1"/>
  </conditionalFormatting>
  <conditionalFormatting sqref="AK45">
    <cfRule type="duplicateValues" dxfId="925" priority="919" stopIfTrue="1"/>
  </conditionalFormatting>
  <conditionalFormatting sqref="AK45">
    <cfRule type="duplicateValues" dxfId="924" priority="918" stopIfTrue="1"/>
  </conditionalFormatting>
  <conditionalFormatting sqref="AK43">
    <cfRule type="duplicateValues" dxfId="923" priority="917" stopIfTrue="1"/>
  </conditionalFormatting>
  <conditionalFormatting sqref="AK43">
    <cfRule type="duplicateValues" dxfId="922" priority="916" stopIfTrue="1"/>
  </conditionalFormatting>
  <conditionalFormatting sqref="AK44">
    <cfRule type="duplicateValues" dxfId="921" priority="915" stopIfTrue="1"/>
  </conditionalFormatting>
  <conditionalFormatting sqref="AK44">
    <cfRule type="expression" dxfId="920" priority="931" stopIfTrue="1">
      <formula>AND(COUNTIF($AF$29:$AF$29, AK44)+COUNTIF($AF$32:$AF$32, AK44)&gt;1,NOT(ISBLANK(AK44)))</formula>
    </cfRule>
  </conditionalFormatting>
  <conditionalFormatting sqref="AK43">
    <cfRule type="duplicateValues" dxfId="919" priority="914" stopIfTrue="1"/>
  </conditionalFormatting>
  <conditionalFormatting sqref="AK43">
    <cfRule type="duplicateValues" dxfId="918" priority="913" stopIfTrue="1"/>
  </conditionalFormatting>
  <conditionalFormatting sqref="AK44">
    <cfRule type="duplicateValues" dxfId="917" priority="912" stopIfTrue="1"/>
  </conditionalFormatting>
  <conditionalFormatting sqref="AK45">
    <cfRule type="duplicateValues" dxfId="916" priority="911" stopIfTrue="1"/>
  </conditionalFormatting>
  <conditionalFormatting sqref="AK45">
    <cfRule type="duplicateValues" dxfId="915" priority="910" stopIfTrue="1"/>
  </conditionalFormatting>
  <conditionalFormatting sqref="AK43">
    <cfRule type="duplicateValues" dxfId="914" priority="909" stopIfTrue="1"/>
  </conditionalFormatting>
  <conditionalFormatting sqref="AK44">
    <cfRule type="duplicateValues" dxfId="913" priority="908" stopIfTrue="1"/>
  </conditionalFormatting>
  <conditionalFormatting sqref="AK44">
    <cfRule type="duplicateValues" dxfId="912" priority="907" stopIfTrue="1"/>
  </conditionalFormatting>
  <conditionalFormatting sqref="AK45">
    <cfRule type="duplicateValues" dxfId="911" priority="906" stopIfTrue="1"/>
  </conditionalFormatting>
  <conditionalFormatting sqref="AK44">
    <cfRule type="expression" dxfId="910" priority="932" stopIfTrue="1">
      <formula>AND(COUNTIF($AF$29:$AF$29, AK44)+COUNTIF($AF$32:$AF$32, AK44)&gt;1,NOT(ISBLANK(AK44)))</formula>
    </cfRule>
  </conditionalFormatting>
  <conditionalFormatting sqref="AK43">
    <cfRule type="duplicateValues" dxfId="909" priority="905" stopIfTrue="1"/>
  </conditionalFormatting>
  <conditionalFormatting sqref="AK43">
    <cfRule type="duplicateValues" dxfId="908" priority="904" stopIfTrue="1"/>
  </conditionalFormatting>
  <conditionalFormatting sqref="AK44">
    <cfRule type="duplicateValues" dxfId="907" priority="903" stopIfTrue="1"/>
  </conditionalFormatting>
  <conditionalFormatting sqref="AK45">
    <cfRule type="duplicateValues" dxfId="906" priority="902" stopIfTrue="1"/>
  </conditionalFormatting>
  <conditionalFormatting sqref="AK45">
    <cfRule type="duplicateValues" dxfId="905" priority="901" stopIfTrue="1"/>
  </conditionalFormatting>
  <conditionalFormatting sqref="AK43">
    <cfRule type="duplicateValues" dxfId="904" priority="900" stopIfTrue="1"/>
  </conditionalFormatting>
  <conditionalFormatting sqref="AK44">
    <cfRule type="duplicateValues" dxfId="903" priority="899" stopIfTrue="1"/>
  </conditionalFormatting>
  <conditionalFormatting sqref="AK44">
    <cfRule type="duplicateValues" dxfId="902" priority="898" stopIfTrue="1"/>
  </conditionalFormatting>
  <conditionalFormatting sqref="AK45">
    <cfRule type="duplicateValues" dxfId="901" priority="897" stopIfTrue="1"/>
  </conditionalFormatting>
  <conditionalFormatting sqref="AK45">
    <cfRule type="expression" dxfId="900" priority="933" stopIfTrue="1">
      <formula>AND(COUNTIF($AF$30:$AF$30, AK45)+COUNTIF($AF$33:$AF$33, AK45)&gt;1,NOT(ISBLANK(AK45)))</formula>
    </cfRule>
  </conditionalFormatting>
  <conditionalFormatting sqref="AK43">
    <cfRule type="duplicateValues" dxfId="899" priority="896" stopIfTrue="1"/>
  </conditionalFormatting>
  <conditionalFormatting sqref="AK44">
    <cfRule type="duplicateValues" dxfId="898" priority="895" stopIfTrue="1"/>
  </conditionalFormatting>
  <conditionalFormatting sqref="AK44">
    <cfRule type="duplicateValues" dxfId="897" priority="894" stopIfTrue="1"/>
  </conditionalFormatting>
  <conditionalFormatting sqref="AK45">
    <cfRule type="duplicateValues" dxfId="896" priority="893" stopIfTrue="1"/>
  </conditionalFormatting>
  <conditionalFormatting sqref="AK43">
    <cfRule type="duplicateValues" dxfId="895" priority="892" stopIfTrue="1"/>
  </conditionalFormatting>
  <conditionalFormatting sqref="AK43">
    <cfRule type="duplicateValues" dxfId="894" priority="891" stopIfTrue="1"/>
  </conditionalFormatting>
  <conditionalFormatting sqref="AK43">
    <cfRule type="duplicateValues" dxfId="893" priority="890" stopIfTrue="1"/>
  </conditionalFormatting>
  <conditionalFormatting sqref="AK43">
    <cfRule type="duplicateValues" dxfId="892" priority="889" stopIfTrue="1"/>
  </conditionalFormatting>
  <conditionalFormatting sqref="AK44">
    <cfRule type="duplicateValues" dxfId="891" priority="888" stopIfTrue="1"/>
  </conditionalFormatting>
  <conditionalFormatting sqref="AK45">
    <cfRule type="duplicateValues" dxfId="890" priority="887" stopIfTrue="1"/>
  </conditionalFormatting>
  <conditionalFormatting sqref="AK45">
    <cfRule type="duplicateValues" dxfId="889" priority="886" stopIfTrue="1"/>
  </conditionalFormatting>
  <conditionalFormatting sqref="AK44">
    <cfRule type="expression" dxfId="888" priority="934" stopIfTrue="1">
      <formula>AND(COUNTIF($AF$29:$AF$29, AK44)+COUNTIF($AF$32:$AF$32, AK44)&gt;1,NOT(ISBLANK(AK44)))</formula>
    </cfRule>
  </conditionalFormatting>
  <conditionalFormatting sqref="AK43">
    <cfRule type="duplicateValues" dxfId="887" priority="885" stopIfTrue="1"/>
  </conditionalFormatting>
  <conditionalFormatting sqref="AK43">
    <cfRule type="duplicateValues" dxfId="886" priority="884" stopIfTrue="1"/>
  </conditionalFormatting>
  <conditionalFormatting sqref="AK44">
    <cfRule type="duplicateValues" dxfId="885" priority="883" stopIfTrue="1"/>
  </conditionalFormatting>
  <conditionalFormatting sqref="AK45">
    <cfRule type="duplicateValues" dxfId="884" priority="882" stopIfTrue="1"/>
  </conditionalFormatting>
  <conditionalFormatting sqref="AK45">
    <cfRule type="duplicateValues" dxfId="883" priority="881" stopIfTrue="1"/>
  </conditionalFormatting>
  <conditionalFormatting sqref="AK43">
    <cfRule type="duplicateValues" dxfId="882" priority="880" stopIfTrue="1"/>
  </conditionalFormatting>
  <conditionalFormatting sqref="AK44">
    <cfRule type="duplicateValues" dxfId="881" priority="879" stopIfTrue="1"/>
  </conditionalFormatting>
  <conditionalFormatting sqref="AK44">
    <cfRule type="duplicateValues" dxfId="880" priority="878" stopIfTrue="1"/>
  </conditionalFormatting>
  <conditionalFormatting sqref="AK45">
    <cfRule type="duplicateValues" dxfId="879" priority="877" stopIfTrue="1"/>
  </conditionalFormatting>
  <conditionalFormatting sqref="AK45">
    <cfRule type="expression" dxfId="878" priority="935" stopIfTrue="1">
      <formula>AND(COUNTIF($AF$30:$AF$30, AK45)+COUNTIF($AF$33:$AF$33, AK45)&gt;1,NOT(ISBLANK(AK45)))</formula>
    </cfRule>
  </conditionalFormatting>
  <conditionalFormatting sqref="AK43">
    <cfRule type="duplicateValues" dxfId="877" priority="876" stopIfTrue="1"/>
  </conditionalFormatting>
  <conditionalFormatting sqref="AK44">
    <cfRule type="duplicateValues" dxfId="876" priority="875" stopIfTrue="1"/>
  </conditionalFormatting>
  <conditionalFormatting sqref="AK44">
    <cfRule type="duplicateValues" dxfId="875" priority="874" stopIfTrue="1"/>
  </conditionalFormatting>
  <conditionalFormatting sqref="AK45">
    <cfRule type="duplicateValues" dxfId="874" priority="873" stopIfTrue="1"/>
  </conditionalFormatting>
  <conditionalFormatting sqref="AK43">
    <cfRule type="duplicateValues" dxfId="873" priority="872" stopIfTrue="1"/>
  </conditionalFormatting>
  <conditionalFormatting sqref="AK43">
    <cfRule type="duplicateValues" dxfId="872" priority="871" stopIfTrue="1"/>
  </conditionalFormatting>
  <conditionalFormatting sqref="AK43">
    <cfRule type="duplicateValues" dxfId="871" priority="870" stopIfTrue="1"/>
  </conditionalFormatting>
  <conditionalFormatting sqref="AK43">
    <cfRule type="duplicateValues" dxfId="870" priority="869" stopIfTrue="1"/>
  </conditionalFormatting>
  <conditionalFormatting sqref="AK44">
    <cfRule type="duplicateValues" dxfId="869" priority="868" stopIfTrue="1"/>
  </conditionalFormatting>
  <conditionalFormatting sqref="AK45">
    <cfRule type="duplicateValues" dxfId="868" priority="867" stopIfTrue="1"/>
  </conditionalFormatting>
  <conditionalFormatting sqref="AK45">
    <cfRule type="duplicateValues" dxfId="867" priority="866" stopIfTrue="1"/>
  </conditionalFormatting>
  <conditionalFormatting sqref="AK45">
    <cfRule type="expression" dxfId="866" priority="936" stopIfTrue="1">
      <formula>AND(COUNTIF($AF$30:$AF$30, AK45)+COUNTIF($AF$33:$AF$33, AK45)&gt;1,NOT(ISBLANK(AK45)))</formula>
    </cfRule>
  </conditionalFormatting>
  <conditionalFormatting sqref="AK43">
    <cfRule type="duplicateValues" dxfId="865" priority="865" stopIfTrue="1"/>
  </conditionalFormatting>
  <conditionalFormatting sqref="AK44">
    <cfRule type="duplicateValues" dxfId="864" priority="864" stopIfTrue="1"/>
  </conditionalFormatting>
  <conditionalFormatting sqref="AK44">
    <cfRule type="duplicateValues" dxfId="863" priority="863" stopIfTrue="1"/>
  </conditionalFormatting>
  <conditionalFormatting sqref="AK45">
    <cfRule type="duplicateValues" dxfId="862" priority="862" stopIfTrue="1"/>
  </conditionalFormatting>
  <conditionalFormatting sqref="AK43">
    <cfRule type="duplicateValues" dxfId="861" priority="861" stopIfTrue="1"/>
  </conditionalFormatting>
  <conditionalFormatting sqref="AK43">
    <cfRule type="duplicateValues" dxfId="860" priority="860" stopIfTrue="1"/>
  </conditionalFormatting>
  <conditionalFormatting sqref="AK43">
    <cfRule type="duplicateValues" dxfId="859" priority="859" stopIfTrue="1"/>
  </conditionalFormatting>
  <conditionalFormatting sqref="AK43">
    <cfRule type="duplicateValues" dxfId="858" priority="858" stopIfTrue="1"/>
  </conditionalFormatting>
  <conditionalFormatting sqref="AK44">
    <cfRule type="duplicateValues" dxfId="857" priority="857" stopIfTrue="1"/>
  </conditionalFormatting>
  <conditionalFormatting sqref="AK45">
    <cfRule type="duplicateValues" dxfId="856" priority="856" stopIfTrue="1"/>
  </conditionalFormatting>
  <conditionalFormatting sqref="AK45">
    <cfRule type="duplicateValues" dxfId="855" priority="855" stopIfTrue="1"/>
  </conditionalFormatting>
  <conditionalFormatting sqref="AK43">
    <cfRule type="expression" dxfId="854" priority="937" stopIfTrue="1">
      <formula>AND(COUNTIF($AF$31:$AF$31, AK43)+COUNTIF($AF$34:$AF$34, AK43)&gt;1,NOT(ISBLANK(AK43)))</formula>
    </cfRule>
  </conditionalFormatting>
  <conditionalFormatting sqref="AK44">
    <cfRule type="duplicateValues" dxfId="853" priority="854" stopIfTrue="1"/>
  </conditionalFormatting>
  <conditionalFormatting sqref="AK45">
    <cfRule type="duplicateValues" dxfId="852" priority="853" stopIfTrue="1"/>
  </conditionalFormatting>
  <conditionalFormatting sqref="AK45">
    <cfRule type="duplicateValues" dxfId="851" priority="852" stopIfTrue="1"/>
  </conditionalFormatting>
  <conditionalFormatting sqref="AK43">
    <cfRule type="duplicateValues" dxfId="850" priority="851" stopIfTrue="1"/>
  </conditionalFormatting>
  <conditionalFormatting sqref="AK43">
    <cfRule type="duplicateValues" dxfId="849" priority="850" stopIfTrue="1"/>
  </conditionalFormatting>
  <conditionalFormatting sqref="AK44">
    <cfRule type="duplicateValues" dxfId="848" priority="849" stopIfTrue="1"/>
  </conditionalFormatting>
  <conditionalFormatting sqref="AK44">
    <cfRule type="duplicateValues" dxfId="847" priority="848" stopIfTrue="1"/>
  </conditionalFormatting>
  <conditionalFormatting sqref="AK44">
    <cfRule type="duplicateValues" dxfId="846" priority="847" stopIfTrue="1"/>
  </conditionalFormatting>
  <conditionalFormatting sqref="AK44">
    <cfRule type="duplicateValues" dxfId="845" priority="846" stopIfTrue="1"/>
  </conditionalFormatting>
  <conditionalFormatting sqref="AK45">
    <cfRule type="duplicateValues" dxfId="844" priority="845" stopIfTrue="1"/>
  </conditionalFormatting>
  <conditionalFormatting sqref="AK47:AK57">
    <cfRule type="duplicateValues" dxfId="843" priority="844" stopIfTrue="1"/>
  </conditionalFormatting>
  <conditionalFormatting sqref="AK47:AK59">
    <cfRule type="duplicateValues" dxfId="842" priority="843" stopIfTrue="1"/>
  </conditionalFormatting>
  <conditionalFormatting sqref="AK51">
    <cfRule type="duplicateValues" dxfId="841" priority="842" stopIfTrue="1"/>
  </conditionalFormatting>
  <conditionalFormatting sqref="AK52">
    <cfRule type="duplicateValues" dxfId="840" priority="841" stopIfTrue="1"/>
  </conditionalFormatting>
  <conditionalFormatting sqref="AK51:AK59">
    <cfRule type="duplicateValues" dxfId="839" priority="840" stopIfTrue="1"/>
  </conditionalFormatting>
  <conditionalFormatting sqref="AK52">
    <cfRule type="duplicateValues" dxfId="838" priority="839" stopIfTrue="1"/>
  </conditionalFormatting>
  <conditionalFormatting sqref="AK53">
    <cfRule type="duplicateValues" dxfId="837" priority="838" stopIfTrue="1"/>
  </conditionalFormatting>
  <conditionalFormatting sqref="AK50:AK59">
    <cfRule type="duplicateValues" dxfId="836" priority="837" stopIfTrue="1"/>
  </conditionalFormatting>
  <conditionalFormatting sqref="AK56">
    <cfRule type="duplicateValues" dxfId="835" priority="836" stopIfTrue="1"/>
  </conditionalFormatting>
  <conditionalFormatting sqref="AK57">
    <cfRule type="duplicateValues" dxfId="834" priority="835" stopIfTrue="1"/>
  </conditionalFormatting>
  <conditionalFormatting sqref="AK58:AK59">
    <cfRule type="duplicateValues" dxfId="833" priority="834" stopIfTrue="1"/>
  </conditionalFormatting>
  <conditionalFormatting sqref="AK57">
    <cfRule type="duplicateValues" dxfId="832" priority="833" stopIfTrue="1"/>
  </conditionalFormatting>
  <conditionalFormatting sqref="AK58">
    <cfRule type="duplicateValues" dxfId="831" priority="832" stopIfTrue="1"/>
  </conditionalFormatting>
  <conditionalFormatting sqref="AK48">
    <cfRule type="duplicateValues" dxfId="830" priority="831" stopIfTrue="1"/>
  </conditionalFormatting>
  <conditionalFormatting sqref="AK48">
    <cfRule type="duplicateValues" dxfId="829" priority="830" stopIfTrue="1"/>
  </conditionalFormatting>
  <conditionalFormatting sqref="AK48">
    <cfRule type="duplicateValues" dxfId="828" priority="829" stopIfTrue="1"/>
  </conditionalFormatting>
  <conditionalFormatting sqref="AK49">
    <cfRule type="duplicateValues" dxfId="827" priority="828" stopIfTrue="1"/>
  </conditionalFormatting>
  <conditionalFormatting sqref="AK53:AK58">
    <cfRule type="duplicateValues" dxfId="826" priority="827" stopIfTrue="1"/>
  </conditionalFormatting>
  <conditionalFormatting sqref="AK50">
    <cfRule type="duplicateValues" dxfId="825" priority="826" stopIfTrue="1"/>
  </conditionalFormatting>
  <conditionalFormatting sqref="AK50">
    <cfRule type="duplicateValues" dxfId="824" priority="825" stopIfTrue="1"/>
  </conditionalFormatting>
  <conditionalFormatting sqref="AK51">
    <cfRule type="duplicateValues" dxfId="823" priority="824" stopIfTrue="1"/>
  </conditionalFormatting>
  <conditionalFormatting sqref="AK54">
    <cfRule type="duplicateValues" dxfId="822" priority="823" stopIfTrue="1"/>
  </conditionalFormatting>
  <conditionalFormatting sqref="AK55">
    <cfRule type="duplicateValues" dxfId="821" priority="822" stopIfTrue="1"/>
  </conditionalFormatting>
  <conditionalFormatting sqref="AK55">
    <cfRule type="duplicateValues" dxfId="820" priority="821" stopIfTrue="1"/>
  </conditionalFormatting>
  <conditionalFormatting sqref="AK56:AK59">
    <cfRule type="duplicateValues" dxfId="819" priority="820" stopIfTrue="1"/>
  </conditionalFormatting>
  <conditionalFormatting sqref="AK54">
    <cfRule type="duplicateValues" dxfId="818" priority="819" stopIfTrue="1"/>
  </conditionalFormatting>
  <conditionalFormatting sqref="AK55">
    <cfRule type="duplicateValues" dxfId="817" priority="818" stopIfTrue="1"/>
  </conditionalFormatting>
  <conditionalFormatting sqref="AK55">
    <cfRule type="duplicateValues" dxfId="816" priority="817" stopIfTrue="1"/>
  </conditionalFormatting>
  <conditionalFormatting sqref="AK56">
    <cfRule type="duplicateValues" dxfId="815" priority="816" stopIfTrue="1"/>
  </conditionalFormatting>
  <conditionalFormatting sqref="AK59">
    <cfRule type="duplicateValues" dxfId="814" priority="815" stopIfTrue="1"/>
  </conditionalFormatting>
  <conditionalFormatting sqref="AK51">
    <cfRule type="duplicateValues" dxfId="813" priority="814" stopIfTrue="1"/>
  </conditionalFormatting>
  <conditionalFormatting sqref="AK51">
    <cfRule type="duplicateValues" dxfId="812" priority="813" stopIfTrue="1"/>
  </conditionalFormatting>
  <conditionalFormatting sqref="AK51">
    <cfRule type="duplicateValues" dxfId="811" priority="812" stopIfTrue="1"/>
  </conditionalFormatting>
  <conditionalFormatting sqref="AK52">
    <cfRule type="duplicateValues" dxfId="810" priority="811" stopIfTrue="1"/>
  </conditionalFormatting>
  <conditionalFormatting sqref="AK56:AK59">
    <cfRule type="duplicateValues" dxfId="809" priority="810" stopIfTrue="1"/>
  </conditionalFormatting>
  <conditionalFormatting sqref="AK53">
    <cfRule type="duplicateValues" dxfId="808" priority="809" stopIfTrue="1"/>
  </conditionalFormatting>
  <conditionalFormatting sqref="AK53">
    <cfRule type="duplicateValues" dxfId="807" priority="808" stopIfTrue="1"/>
  </conditionalFormatting>
  <conditionalFormatting sqref="AK54">
    <cfRule type="duplicateValues" dxfId="806" priority="807" stopIfTrue="1"/>
  </conditionalFormatting>
  <conditionalFormatting sqref="AK57">
    <cfRule type="duplicateValues" dxfId="805" priority="806" stopIfTrue="1"/>
  </conditionalFormatting>
  <conditionalFormatting sqref="AK58">
    <cfRule type="duplicateValues" dxfId="804" priority="805" stopIfTrue="1"/>
  </conditionalFormatting>
  <conditionalFormatting sqref="AK58">
    <cfRule type="duplicateValues" dxfId="803" priority="804" stopIfTrue="1"/>
  </conditionalFormatting>
  <conditionalFormatting sqref="AK59">
    <cfRule type="duplicateValues" dxfId="802" priority="803" stopIfTrue="1"/>
  </conditionalFormatting>
  <conditionalFormatting sqref="AK47">
    <cfRule type="duplicateValues" dxfId="801" priority="802" stopIfTrue="1"/>
  </conditionalFormatting>
  <conditionalFormatting sqref="AK47">
    <cfRule type="duplicateValues" dxfId="800" priority="801" stopIfTrue="1"/>
  </conditionalFormatting>
  <conditionalFormatting sqref="AK47">
    <cfRule type="duplicateValues" dxfId="799" priority="800" stopIfTrue="1"/>
  </conditionalFormatting>
  <conditionalFormatting sqref="AK48">
    <cfRule type="duplicateValues" dxfId="798" priority="799" stopIfTrue="1"/>
  </conditionalFormatting>
  <conditionalFormatting sqref="AK48">
    <cfRule type="duplicateValues" dxfId="797" priority="798" stopIfTrue="1"/>
  </conditionalFormatting>
  <conditionalFormatting sqref="AK48">
    <cfRule type="duplicateValues" dxfId="796" priority="797" stopIfTrue="1"/>
  </conditionalFormatting>
  <conditionalFormatting sqref="AK47:AK52">
    <cfRule type="duplicateValues" dxfId="795" priority="796" stopIfTrue="1"/>
  </conditionalFormatting>
  <conditionalFormatting sqref="AK56">
    <cfRule type="duplicateValues" dxfId="794" priority="795" stopIfTrue="1"/>
  </conditionalFormatting>
  <conditionalFormatting sqref="AK47:AK52">
    <cfRule type="duplicateValues" dxfId="793" priority="794" stopIfTrue="1"/>
  </conditionalFormatting>
  <conditionalFormatting sqref="AK47">
    <cfRule type="duplicateValues" dxfId="792" priority="793" stopIfTrue="1"/>
  </conditionalFormatting>
  <conditionalFormatting sqref="AK48:AK54">
    <cfRule type="duplicateValues" dxfId="791" priority="792" stopIfTrue="1"/>
  </conditionalFormatting>
  <conditionalFormatting sqref="AK47">
    <cfRule type="duplicateValues" dxfId="790" priority="791" stopIfTrue="1"/>
  </conditionalFormatting>
  <conditionalFormatting sqref="AK48">
    <cfRule type="duplicateValues" dxfId="789" priority="790" stopIfTrue="1"/>
  </conditionalFormatting>
  <conditionalFormatting sqref="AK47:AK48">
    <cfRule type="duplicateValues" dxfId="788" priority="789" stopIfTrue="1"/>
  </conditionalFormatting>
  <conditionalFormatting sqref="AK47:AK51">
    <cfRule type="duplicateValues" dxfId="787" priority="788" stopIfTrue="1"/>
  </conditionalFormatting>
  <conditionalFormatting sqref="AK49">
    <cfRule type="duplicateValues" dxfId="786" priority="787" stopIfTrue="1"/>
  </conditionalFormatting>
  <conditionalFormatting sqref="AK50">
    <cfRule type="duplicateValues" dxfId="785" priority="786" stopIfTrue="1"/>
  </conditionalFormatting>
  <conditionalFormatting sqref="AK51:AK57">
    <cfRule type="duplicateValues" dxfId="784" priority="785" stopIfTrue="1"/>
  </conditionalFormatting>
  <conditionalFormatting sqref="AK50">
    <cfRule type="duplicateValues" dxfId="783" priority="784" stopIfTrue="1"/>
  </conditionalFormatting>
  <conditionalFormatting sqref="AK51">
    <cfRule type="duplicateValues" dxfId="782" priority="783" stopIfTrue="1"/>
  </conditionalFormatting>
  <conditionalFormatting sqref="AK47:AK51">
    <cfRule type="duplicateValues" dxfId="781" priority="782" stopIfTrue="1"/>
  </conditionalFormatting>
  <conditionalFormatting sqref="AK47">
    <cfRule type="duplicateValues" dxfId="780" priority="781" stopIfTrue="1"/>
  </conditionalFormatting>
  <conditionalFormatting sqref="AK48">
    <cfRule type="duplicateValues" dxfId="779" priority="780" stopIfTrue="1"/>
  </conditionalFormatting>
  <conditionalFormatting sqref="AK48">
    <cfRule type="duplicateValues" dxfId="778" priority="779" stopIfTrue="1"/>
  </conditionalFormatting>
  <conditionalFormatting sqref="AK49:AK54">
    <cfRule type="duplicateValues" dxfId="777" priority="778" stopIfTrue="1"/>
  </conditionalFormatting>
  <conditionalFormatting sqref="AK52">
    <cfRule type="duplicateValues" dxfId="776" priority="777" stopIfTrue="1"/>
  </conditionalFormatting>
  <conditionalFormatting sqref="AK53">
    <cfRule type="duplicateValues" dxfId="775" priority="776" stopIfTrue="1"/>
  </conditionalFormatting>
  <conditionalFormatting sqref="AK53">
    <cfRule type="duplicateValues" dxfId="774" priority="775" stopIfTrue="1"/>
  </conditionalFormatting>
  <conditionalFormatting sqref="AK54">
    <cfRule type="duplicateValues" dxfId="773" priority="774" stopIfTrue="1"/>
  </conditionalFormatting>
  <conditionalFormatting sqref="AK57">
    <cfRule type="duplicateValues" dxfId="772" priority="773" stopIfTrue="1"/>
  </conditionalFormatting>
  <conditionalFormatting sqref="AK58">
    <cfRule type="duplicateValues" dxfId="771" priority="772" stopIfTrue="1"/>
  </conditionalFormatting>
  <conditionalFormatting sqref="AK58">
    <cfRule type="duplicateValues" dxfId="770" priority="771" stopIfTrue="1"/>
  </conditionalFormatting>
  <conditionalFormatting sqref="AK59">
    <cfRule type="duplicateValues" dxfId="769" priority="770" stopIfTrue="1"/>
  </conditionalFormatting>
  <conditionalFormatting sqref="AK49">
    <cfRule type="duplicateValues" dxfId="768" priority="769" stopIfTrue="1"/>
  </conditionalFormatting>
  <conditionalFormatting sqref="AK49">
    <cfRule type="duplicateValues" dxfId="767" priority="768" stopIfTrue="1"/>
  </conditionalFormatting>
  <conditionalFormatting sqref="AK49">
    <cfRule type="duplicateValues" dxfId="766" priority="767" stopIfTrue="1"/>
  </conditionalFormatting>
  <conditionalFormatting sqref="AK50">
    <cfRule type="duplicateValues" dxfId="765" priority="766" stopIfTrue="1"/>
  </conditionalFormatting>
  <conditionalFormatting sqref="AK51">
    <cfRule type="duplicateValues" dxfId="764" priority="765" stopIfTrue="1"/>
  </conditionalFormatting>
  <conditionalFormatting sqref="AK51">
    <cfRule type="duplicateValues" dxfId="763" priority="764" stopIfTrue="1"/>
  </conditionalFormatting>
  <conditionalFormatting sqref="AK52">
    <cfRule type="duplicateValues" dxfId="762" priority="763" stopIfTrue="1"/>
  </conditionalFormatting>
  <conditionalFormatting sqref="AK55">
    <cfRule type="duplicateValues" dxfId="761" priority="762" stopIfTrue="1"/>
  </conditionalFormatting>
  <conditionalFormatting sqref="AK56">
    <cfRule type="duplicateValues" dxfId="760" priority="761" stopIfTrue="1"/>
  </conditionalFormatting>
  <conditionalFormatting sqref="AK56">
    <cfRule type="duplicateValues" dxfId="759" priority="760" stopIfTrue="1"/>
  </conditionalFormatting>
  <conditionalFormatting sqref="AK55">
    <cfRule type="duplicateValues" dxfId="758" priority="759" stopIfTrue="1"/>
  </conditionalFormatting>
  <conditionalFormatting sqref="AK56">
    <cfRule type="duplicateValues" dxfId="757" priority="758" stopIfTrue="1"/>
  </conditionalFormatting>
  <conditionalFormatting sqref="AK56">
    <cfRule type="duplicateValues" dxfId="756" priority="757" stopIfTrue="1"/>
  </conditionalFormatting>
  <conditionalFormatting sqref="AK57">
    <cfRule type="duplicateValues" dxfId="755" priority="756" stopIfTrue="1"/>
  </conditionalFormatting>
  <conditionalFormatting sqref="AK52">
    <cfRule type="duplicateValues" dxfId="754" priority="755" stopIfTrue="1"/>
  </conditionalFormatting>
  <conditionalFormatting sqref="AK52">
    <cfRule type="duplicateValues" dxfId="753" priority="754" stopIfTrue="1"/>
  </conditionalFormatting>
  <conditionalFormatting sqref="AK52">
    <cfRule type="duplicateValues" dxfId="752" priority="753" stopIfTrue="1"/>
  </conditionalFormatting>
  <conditionalFormatting sqref="AK53">
    <cfRule type="duplicateValues" dxfId="751" priority="752" stopIfTrue="1"/>
  </conditionalFormatting>
  <conditionalFormatting sqref="AK54">
    <cfRule type="duplicateValues" dxfId="750" priority="751" stopIfTrue="1"/>
  </conditionalFormatting>
  <conditionalFormatting sqref="AK54">
    <cfRule type="duplicateValues" dxfId="749" priority="750" stopIfTrue="1"/>
  </conditionalFormatting>
  <conditionalFormatting sqref="AK55">
    <cfRule type="duplicateValues" dxfId="748" priority="749" stopIfTrue="1"/>
  </conditionalFormatting>
  <conditionalFormatting sqref="AK58">
    <cfRule type="duplicateValues" dxfId="747" priority="748" stopIfTrue="1"/>
  </conditionalFormatting>
  <conditionalFormatting sqref="AK59">
    <cfRule type="duplicateValues" dxfId="746" priority="747" stopIfTrue="1"/>
  </conditionalFormatting>
  <conditionalFormatting sqref="AK59">
    <cfRule type="duplicateValues" dxfId="745" priority="746" stopIfTrue="1"/>
  </conditionalFormatting>
  <conditionalFormatting sqref="AK48">
    <cfRule type="duplicateValues" dxfId="744" priority="745" stopIfTrue="1"/>
  </conditionalFormatting>
  <conditionalFormatting sqref="AK48">
    <cfRule type="duplicateValues" dxfId="743" priority="744" stopIfTrue="1"/>
  </conditionalFormatting>
  <conditionalFormatting sqref="AK48">
    <cfRule type="duplicateValues" dxfId="742" priority="743" stopIfTrue="1"/>
  </conditionalFormatting>
  <conditionalFormatting sqref="AK49">
    <cfRule type="duplicateValues" dxfId="741" priority="742" stopIfTrue="1"/>
  </conditionalFormatting>
  <conditionalFormatting sqref="AK49">
    <cfRule type="duplicateValues" dxfId="740" priority="741" stopIfTrue="1"/>
  </conditionalFormatting>
  <conditionalFormatting sqref="AK49">
    <cfRule type="duplicateValues" dxfId="739" priority="740" stopIfTrue="1"/>
  </conditionalFormatting>
  <conditionalFormatting sqref="AK57">
    <cfRule type="duplicateValues" dxfId="738" priority="739" stopIfTrue="1"/>
  </conditionalFormatting>
  <conditionalFormatting sqref="AK47">
    <cfRule type="duplicateValues" dxfId="737" priority="738" stopIfTrue="1"/>
  </conditionalFormatting>
  <conditionalFormatting sqref="AK48">
    <cfRule type="duplicateValues" dxfId="736" priority="737" stopIfTrue="1"/>
  </conditionalFormatting>
  <conditionalFormatting sqref="AK48">
    <cfRule type="duplicateValues" dxfId="735" priority="736" stopIfTrue="1"/>
  </conditionalFormatting>
  <conditionalFormatting sqref="AK49">
    <cfRule type="duplicateValues" dxfId="734" priority="735" stopIfTrue="1"/>
  </conditionalFormatting>
  <conditionalFormatting sqref="AK47">
    <cfRule type="duplicateValues" dxfId="733" priority="734" stopIfTrue="1"/>
  </conditionalFormatting>
  <conditionalFormatting sqref="AK50">
    <cfRule type="duplicateValues" dxfId="732" priority="733" stopIfTrue="1"/>
  </conditionalFormatting>
  <conditionalFormatting sqref="AK51">
    <cfRule type="duplicateValues" dxfId="731" priority="732" stopIfTrue="1"/>
  </conditionalFormatting>
  <conditionalFormatting sqref="AK51">
    <cfRule type="duplicateValues" dxfId="730" priority="731" stopIfTrue="1"/>
  </conditionalFormatting>
  <conditionalFormatting sqref="AK52">
    <cfRule type="duplicateValues" dxfId="729" priority="730" stopIfTrue="1"/>
  </conditionalFormatting>
  <conditionalFormatting sqref="AK48">
    <cfRule type="duplicateValues" dxfId="728" priority="729" stopIfTrue="1"/>
  </conditionalFormatting>
  <conditionalFormatting sqref="AK49">
    <cfRule type="duplicateValues" dxfId="727" priority="728" stopIfTrue="1"/>
  </conditionalFormatting>
  <conditionalFormatting sqref="AK49">
    <cfRule type="duplicateValues" dxfId="726" priority="727" stopIfTrue="1"/>
  </conditionalFormatting>
  <conditionalFormatting sqref="AK52">
    <cfRule type="duplicateValues" dxfId="725" priority="726" stopIfTrue="1"/>
  </conditionalFormatting>
  <conditionalFormatting sqref="AK53">
    <cfRule type="duplicateValues" dxfId="724" priority="725" stopIfTrue="1"/>
  </conditionalFormatting>
  <conditionalFormatting sqref="AK53">
    <cfRule type="duplicateValues" dxfId="723" priority="724" stopIfTrue="1"/>
  </conditionalFormatting>
  <conditionalFormatting sqref="AK54">
    <cfRule type="duplicateValues" dxfId="722" priority="723" stopIfTrue="1"/>
  </conditionalFormatting>
  <conditionalFormatting sqref="AK57">
    <cfRule type="duplicateValues" dxfId="721" priority="722" stopIfTrue="1"/>
  </conditionalFormatting>
  <conditionalFormatting sqref="AK58">
    <cfRule type="duplicateValues" dxfId="720" priority="721" stopIfTrue="1"/>
  </conditionalFormatting>
  <conditionalFormatting sqref="AK58">
    <cfRule type="duplicateValues" dxfId="719" priority="720" stopIfTrue="1"/>
  </conditionalFormatting>
  <conditionalFormatting sqref="AK59">
    <cfRule type="duplicateValues" dxfId="718" priority="719" stopIfTrue="1"/>
  </conditionalFormatting>
  <conditionalFormatting sqref="AK49">
    <cfRule type="duplicateValues" dxfId="717" priority="718" stopIfTrue="1"/>
  </conditionalFormatting>
  <conditionalFormatting sqref="AK49">
    <cfRule type="duplicateValues" dxfId="716" priority="717" stopIfTrue="1"/>
  </conditionalFormatting>
  <conditionalFormatting sqref="AK49">
    <cfRule type="duplicateValues" dxfId="715" priority="716" stopIfTrue="1"/>
  </conditionalFormatting>
  <conditionalFormatting sqref="AK50">
    <cfRule type="duplicateValues" dxfId="714" priority="715" stopIfTrue="1"/>
  </conditionalFormatting>
  <conditionalFormatting sqref="AK51">
    <cfRule type="duplicateValues" dxfId="713" priority="714" stopIfTrue="1"/>
  </conditionalFormatting>
  <conditionalFormatting sqref="AK51">
    <cfRule type="duplicateValues" dxfId="712" priority="713" stopIfTrue="1"/>
  </conditionalFormatting>
  <conditionalFormatting sqref="AK52">
    <cfRule type="duplicateValues" dxfId="711" priority="712" stopIfTrue="1"/>
  </conditionalFormatting>
  <conditionalFormatting sqref="AK55">
    <cfRule type="duplicateValues" dxfId="710" priority="711" stopIfTrue="1"/>
  </conditionalFormatting>
  <conditionalFormatting sqref="AK56">
    <cfRule type="duplicateValues" dxfId="709" priority="710" stopIfTrue="1"/>
  </conditionalFormatting>
  <conditionalFormatting sqref="AK56">
    <cfRule type="duplicateValues" dxfId="708" priority="709" stopIfTrue="1"/>
  </conditionalFormatting>
  <conditionalFormatting sqref="AK55">
    <cfRule type="duplicateValues" dxfId="707" priority="708" stopIfTrue="1"/>
  </conditionalFormatting>
  <conditionalFormatting sqref="AK56">
    <cfRule type="duplicateValues" dxfId="706" priority="707" stopIfTrue="1"/>
  </conditionalFormatting>
  <conditionalFormatting sqref="AK56">
    <cfRule type="duplicateValues" dxfId="705" priority="706" stopIfTrue="1"/>
  </conditionalFormatting>
  <conditionalFormatting sqref="AK57">
    <cfRule type="duplicateValues" dxfId="704" priority="705" stopIfTrue="1"/>
  </conditionalFormatting>
  <conditionalFormatting sqref="AK52">
    <cfRule type="duplicateValues" dxfId="703" priority="704" stopIfTrue="1"/>
  </conditionalFormatting>
  <conditionalFormatting sqref="AK52">
    <cfRule type="duplicateValues" dxfId="702" priority="703" stopIfTrue="1"/>
  </conditionalFormatting>
  <conditionalFormatting sqref="AK52">
    <cfRule type="duplicateValues" dxfId="701" priority="702" stopIfTrue="1"/>
  </conditionalFormatting>
  <conditionalFormatting sqref="AK53">
    <cfRule type="duplicateValues" dxfId="700" priority="701" stopIfTrue="1"/>
  </conditionalFormatting>
  <conditionalFormatting sqref="AK54">
    <cfRule type="duplicateValues" dxfId="699" priority="700" stopIfTrue="1"/>
  </conditionalFormatting>
  <conditionalFormatting sqref="AK54">
    <cfRule type="duplicateValues" dxfId="698" priority="699" stopIfTrue="1"/>
  </conditionalFormatting>
  <conditionalFormatting sqref="AK55">
    <cfRule type="duplicateValues" dxfId="697" priority="698" stopIfTrue="1"/>
  </conditionalFormatting>
  <conditionalFormatting sqref="AK58">
    <cfRule type="duplicateValues" dxfId="696" priority="697" stopIfTrue="1"/>
  </conditionalFormatting>
  <conditionalFormatting sqref="AK59">
    <cfRule type="duplicateValues" dxfId="695" priority="696" stopIfTrue="1"/>
  </conditionalFormatting>
  <conditionalFormatting sqref="AK59">
    <cfRule type="duplicateValues" dxfId="694" priority="695" stopIfTrue="1"/>
  </conditionalFormatting>
  <conditionalFormatting sqref="AK48">
    <cfRule type="duplicateValues" dxfId="693" priority="694" stopIfTrue="1"/>
  </conditionalFormatting>
  <conditionalFormatting sqref="AK48">
    <cfRule type="duplicateValues" dxfId="692" priority="693" stopIfTrue="1"/>
  </conditionalFormatting>
  <conditionalFormatting sqref="AK48">
    <cfRule type="duplicateValues" dxfId="691" priority="692" stopIfTrue="1"/>
  </conditionalFormatting>
  <conditionalFormatting sqref="AK49">
    <cfRule type="duplicateValues" dxfId="690" priority="691" stopIfTrue="1"/>
  </conditionalFormatting>
  <conditionalFormatting sqref="AK49">
    <cfRule type="duplicateValues" dxfId="689" priority="690" stopIfTrue="1"/>
  </conditionalFormatting>
  <conditionalFormatting sqref="AK49">
    <cfRule type="duplicateValues" dxfId="688" priority="689" stopIfTrue="1"/>
  </conditionalFormatting>
  <conditionalFormatting sqref="AK57">
    <cfRule type="duplicateValues" dxfId="687" priority="688" stopIfTrue="1"/>
  </conditionalFormatting>
  <conditionalFormatting sqref="AK47">
    <cfRule type="duplicateValues" dxfId="686" priority="687" stopIfTrue="1"/>
  </conditionalFormatting>
  <conditionalFormatting sqref="AK48">
    <cfRule type="duplicateValues" dxfId="685" priority="686" stopIfTrue="1"/>
  </conditionalFormatting>
  <conditionalFormatting sqref="AK48">
    <cfRule type="duplicateValues" dxfId="684" priority="685" stopIfTrue="1"/>
  </conditionalFormatting>
  <conditionalFormatting sqref="AK49">
    <cfRule type="duplicateValues" dxfId="683" priority="684" stopIfTrue="1"/>
  </conditionalFormatting>
  <conditionalFormatting sqref="AK47">
    <cfRule type="duplicateValues" dxfId="682" priority="683" stopIfTrue="1"/>
  </conditionalFormatting>
  <conditionalFormatting sqref="AK50">
    <cfRule type="duplicateValues" dxfId="681" priority="682" stopIfTrue="1"/>
  </conditionalFormatting>
  <conditionalFormatting sqref="AK51">
    <cfRule type="duplicateValues" dxfId="680" priority="681" stopIfTrue="1"/>
  </conditionalFormatting>
  <conditionalFormatting sqref="AK51">
    <cfRule type="duplicateValues" dxfId="679" priority="680" stopIfTrue="1"/>
  </conditionalFormatting>
  <conditionalFormatting sqref="AK52">
    <cfRule type="duplicateValues" dxfId="678" priority="679" stopIfTrue="1"/>
  </conditionalFormatting>
  <conditionalFormatting sqref="AK48">
    <cfRule type="duplicateValues" dxfId="677" priority="678" stopIfTrue="1"/>
  </conditionalFormatting>
  <conditionalFormatting sqref="AK49">
    <cfRule type="duplicateValues" dxfId="676" priority="677" stopIfTrue="1"/>
  </conditionalFormatting>
  <conditionalFormatting sqref="AK49">
    <cfRule type="duplicateValues" dxfId="675" priority="676" stopIfTrue="1"/>
  </conditionalFormatting>
  <conditionalFormatting sqref="AK53">
    <cfRule type="duplicateValues" dxfId="674" priority="675" stopIfTrue="1"/>
  </conditionalFormatting>
  <conditionalFormatting sqref="AK54">
    <cfRule type="duplicateValues" dxfId="673" priority="674" stopIfTrue="1"/>
  </conditionalFormatting>
  <conditionalFormatting sqref="AK54">
    <cfRule type="duplicateValues" dxfId="672" priority="673" stopIfTrue="1"/>
  </conditionalFormatting>
  <conditionalFormatting sqref="AK55">
    <cfRule type="duplicateValues" dxfId="671" priority="672" stopIfTrue="1"/>
  </conditionalFormatting>
  <conditionalFormatting sqref="AK58">
    <cfRule type="duplicateValues" dxfId="670" priority="671" stopIfTrue="1"/>
  </conditionalFormatting>
  <conditionalFormatting sqref="AK59">
    <cfRule type="duplicateValues" dxfId="669" priority="670" stopIfTrue="1"/>
  </conditionalFormatting>
  <conditionalFormatting sqref="AK59">
    <cfRule type="duplicateValues" dxfId="668" priority="669" stopIfTrue="1"/>
  </conditionalFormatting>
  <conditionalFormatting sqref="AK50">
    <cfRule type="duplicateValues" dxfId="667" priority="668" stopIfTrue="1"/>
  </conditionalFormatting>
  <conditionalFormatting sqref="AK50">
    <cfRule type="duplicateValues" dxfId="666" priority="667" stopIfTrue="1"/>
  </conditionalFormatting>
  <conditionalFormatting sqref="AK50">
    <cfRule type="duplicateValues" dxfId="665" priority="666" stopIfTrue="1"/>
  </conditionalFormatting>
  <conditionalFormatting sqref="AK51">
    <cfRule type="duplicateValues" dxfId="664" priority="665" stopIfTrue="1"/>
  </conditionalFormatting>
  <conditionalFormatting sqref="AK52">
    <cfRule type="duplicateValues" dxfId="663" priority="664" stopIfTrue="1"/>
  </conditionalFormatting>
  <conditionalFormatting sqref="AK52">
    <cfRule type="duplicateValues" dxfId="662" priority="663" stopIfTrue="1"/>
  </conditionalFormatting>
  <conditionalFormatting sqref="AK53">
    <cfRule type="duplicateValues" dxfId="661" priority="662" stopIfTrue="1"/>
  </conditionalFormatting>
  <conditionalFormatting sqref="AK56">
    <cfRule type="duplicateValues" dxfId="660" priority="661" stopIfTrue="1"/>
  </conditionalFormatting>
  <conditionalFormatting sqref="AK57">
    <cfRule type="duplicateValues" dxfId="659" priority="660" stopIfTrue="1"/>
  </conditionalFormatting>
  <conditionalFormatting sqref="AK57">
    <cfRule type="duplicateValues" dxfId="658" priority="659" stopIfTrue="1"/>
  </conditionalFormatting>
  <conditionalFormatting sqref="AK56">
    <cfRule type="duplicateValues" dxfId="657" priority="658" stopIfTrue="1"/>
  </conditionalFormatting>
  <conditionalFormatting sqref="AK57">
    <cfRule type="duplicateValues" dxfId="656" priority="657" stopIfTrue="1"/>
  </conditionalFormatting>
  <conditionalFormatting sqref="AK57">
    <cfRule type="duplicateValues" dxfId="655" priority="656" stopIfTrue="1"/>
  </conditionalFormatting>
  <conditionalFormatting sqref="AK58">
    <cfRule type="duplicateValues" dxfId="654" priority="655" stopIfTrue="1"/>
  </conditionalFormatting>
  <conditionalFormatting sqref="AK53">
    <cfRule type="duplicateValues" dxfId="653" priority="654" stopIfTrue="1"/>
  </conditionalFormatting>
  <conditionalFormatting sqref="AK53">
    <cfRule type="duplicateValues" dxfId="652" priority="653" stopIfTrue="1"/>
  </conditionalFormatting>
  <conditionalFormatting sqref="AK53">
    <cfRule type="duplicateValues" dxfId="651" priority="652" stopIfTrue="1"/>
  </conditionalFormatting>
  <conditionalFormatting sqref="AK54">
    <cfRule type="duplicateValues" dxfId="650" priority="651" stopIfTrue="1"/>
  </conditionalFormatting>
  <conditionalFormatting sqref="AK55">
    <cfRule type="duplicateValues" dxfId="649" priority="650" stopIfTrue="1"/>
  </conditionalFormatting>
  <conditionalFormatting sqref="AK55">
    <cfRule type="duplicateValues" dxfId="648" priority="649" stopIfTrue="1"/>
  </conditionalFormatting>
  <conditionalFormatting sqref="AK56">
    <cfRule type="duplicateValues" dxfId="647" priority="648" stopIfTrue="1"/>
  </conditionalFormatting>
  <conditionalFormatting sqref="AK59">
    <cfRule type="duplicateValues" dxfId="646" priority="647" stopIfTrue="1"/>
  </conditionalFormatting>
  <conditionalFormatting sqref="AK49">
    <cfRule type="duplicateValues" dxfId="645" priority="646" stopIfTrue="1"/>
  </conditionalFormatting>
  <conditionalFormatting sqref="AK49">
    <cfRule type="duplicateValues" dxfId="644" priority="645" stopIfTrue="1"/>
  </conditionalFormatting>
  <conditionalFormatting sqref="AK49">
    <cfRule type="duplicateValues" dxfId="643" priority="644" stopIfTrue="1"/>
  </conditionalFormatting>
  <conditionalFormatting sqref="AK50">
    <cfRule type="duplicateValues" dxfId="642" priority="643" stopIfTrue="1"/>
  </conditionalFormatting>
  <conditionalFormatting sqref="AK50">
    <cfRule type="duplicateValues" dxfId="641" priority="642" stopIfTrue="1"/>
  </conditionalFormatting>
  <conditionalFormatting sqref="AK50">
    <cfRule type="duplicateValues" dxfId="640" priority="641" stopIfTrue="1"/>
  </conditionalFormatting>
  <conditionalFormatting sqref="AK58">
    <cfRule type="duplicateValues" dxfId="639" priority="640" stopIfTrue="1"/>
  </conditionalFormatting>
  <conditionalFormatting sqref="AK48">
    <cfRule type="duplicateValues" dxfId="638" priority="639" stopIfTrue="1"/>
  </conditionalFormatting>
  <conditionalFormatting sqref="AK49">
    <cfRule type="duplicateValues" dxfId="637" priority="638" stopIfTrue="1"/>
  </conditionalFormatting>
  <conditionalFormatting sqref="AK49">
    <cfRule type="duplicateValues" dxfId="636" priority="637" stopIfTrue="1"/>
  </conditionalFormatting>
  <conditionalFormatting sqref="AK50">
    <cfRule type="duplicateValues" dxfId="635" priority="636" stopIfTrue="1"/>
  </conditionalFormatting>
  <conditionalFormatting sqref="AK47">
    <cfRule type="duplicateValues" dxfId="634" priority="635" stopIfTrue="1"/>
  </conditionalFormatting>
  <conditionalFormatting sqref="AK47">
    <cfRule type="duplicateValues" dxfId="633" priority="634" stopIfTrue="1"/>
  </conditionalFormatting>
  <conditionalFormatting sqref="AK47">
    <cfRule type="duplicateValues" dxfId="632" priority="633" stopIfTrue="1"/>
  </conditionalFormatting>
  <conditionalFormatting sqref="AK47">
    <cfRule type="duplicateValues" dxfId="631" priority="632" stopIfTrue="1"/>
  </conditionalFormatting>
  <conditionalFormatting sqref="AK48">
    <cfRule type="duplicateValues" dxfId="630" priority="631" stopIfTrue="1"/>
  </conditionalFormatting>
  <conditionalFormatting sqref="AK51">
    <cfRule type="duplicateValues" dxfId="629" priority="630" stopIfTrue="1"/>
  </conditionalFormatting>
  <conditionalFormatting sqref="AK52">
    <cfRule type="duplicateValues" dxfId="628" priority="629" stopIfTrue="1"/>
  </conditionalFormatting>
  <conditionalFormatting sqref="AK52">
    <cfRule type="duplicateValues" dxfId="627" priority="628" stopIfTrue="1"/>
  </conditionalFormatting>
  <conditionalFormatting sqref="AK53">
    <cfRule type="duplicateValues" dxfId="626" priority="627" stopIfTrue="1"/>
  </conditionalFormatting>
  <conditionalFormatting sqref="AK49">
    <cfRule type="duplicateValues" dxfId="625" priority="626" stopIfTrue="1"/>
  </conditionalFormatting>
  <conditionalFormatting sqref="AK50">
    <cfRule type="duplicateValues" dxfId="624" priority="625" stopIfTrue="1"/>
  </conditionalFormatting>
  <conditionalFormatting sqref="AK50">
    <cfRule type="duplicateValues" dxfId="623" priority="624" stopIfTrue="1"/>
  </conditionalFormatting>
  <conditionalFormatting sqref="AK52">
    <cfRule type="duplicateValues" dxfId="622" priority="623" stopIfTrue="1"/>
  </conditionalFormatting>
  <conditionalFormatting sqref="AK53">
    <cfRule type="duplicateValues" dxfId="621" priority="622" stopIfTrue="1"/>
  </conditionalFormatting>
  <conditionalFormatting sqref="AK53">
    <cfRule type="duplicateValues" dxfId="620" priority="621" stopIfTrue="1"/>
  </conditionalFormatting>
  <conditionalFormatting sqref="AK54">
    <cfRule type="duplicateValues" dxfId="619" priority="620" stopIfTrue="1"/>
  </conditionalFormatting>
  <conditionalFormatting sqref="AK57">
    <cfRule type="duplicateValues" dxfId="618" priority="619" stopIfTrue="1"/>
  </conditionalFormatting>
  <conditionalFormatting sqref="AK58">
    <cfRule type="duplicateValues" dxfId="617" priority="618" stopIfTrue="1"/>
  </conditionalFormatting>
  <conditionalFormatting sqref="AK58">
    <cfRule type="duplicateValues" dxfId="616" priority="617" stopIfTrue="1"/>
  </conditionalFormatting>
  <conditionalFormatting sqref="AK59">
    <cfRule type="duplicateValues" dxfId="615" priority="616" stopIfTrue="1"/>
  </conditionalFormatting>
  <conditionalFormatting sqref="AK49">
    <cfRule type="duplicateValues" dxfId="614" priority="615" stopIfTrue="1"/>
  </conditionalFormatting>
  <conditionalFormatting sqref="AK49">
    <cfRule type="duplicateValues" dxfId="613" priority="614" stopIfTrue="1"/>
  </conditionalFormatting>
  <conditionalFormatting sqref="AK49">
    <cfRule type="duplicateValues" dxfId="612" priority="613" stopIfTrue="1"/>
  </conditionalFormatting>
  <conditionalFormatting sqref="AK50">
    <cfRule type="duplicateValues" dxfId="611" priority="612" stopIfTrue="1"/>
  </conditionalFormatting>
  <conditionalFormatting sqref="AK51">
    <cfRule type="duplicateValues" dxfId="610" priority="611" stopIfTrue="1"/>
  </conditionalFormatting>
  <conditionalFormatting sqref="AK51">
    <cfRule type="duplicateValues" dxfId="609" priority="610" stopIfTrue="1"/>
  </conditionalFormatting>
  <conditionalFormatting sqref="AK52">
    <cfRule type="duplicateValues" dxfId="608" priority="609" stopIfTrue="1"/>
  </conditionalFormatting>
  <conditionalFormatting sqref="AK55">
    <cfRule type="duplicateValues" dxfId="607" priority="608" stopIfTrue="1"/>
  </conditionalFormatting>
  <conditionalFormatting sqref="AK56">
    <cfRule type="duplicateValues" dxfId="606" priority="607" stopIfTrue="1"/>
  </conditionalFormatting>
  <conditionalFormatting sqref="AK56">
    <cfRule type="duplicateValues" dxfId="605" priority="606" stopIfTrue="1"/>
  </conditionalFormatting>
  <conditionalFormatting sqref="AK55">
    <cfRule type="duplicateValues" dxfId="604" priority="605" stopIfTrue="1"/>
  </conditionalFormatting>
  <conditionalFormatting sqref="AK56">
    <cfRule type="duplicateValues" dxfId="603" priority="604" stopIfTrue="1"/>
  </conditionalFormatting>
  <conditionalFormatting sqref="AK56">
    <cfRule type="duplicateValues" dxfId="602" priority="603" stopIfTrue="1"/>
  </conditionalFormatting>
  <conditionalFormatting sqref="AK57">
    <cfRule type="duplicateValues" dxfId="601" priority="602" stopIfTrue="1"/>
  </conditionalFormatting>
  <conditionalFormatting sqref="AK52">
    <cfRule type="duplicateValues" dxfId="600" priority="601" stopIfTrue="1"/>
  </conditionalFormatting>
  <conditionalFormatting sqref="AK52">
    <cfRule type="duplicateValues" dxfId="599" priority="600" stopIfTrue="1"/>
  </conditionalFormatting>
  <conditionalFormatting sqref="AK52">
    <cfRule type="duplicateValues" dxfId="598" priority="599" stopIfTrue="1"/>
  </conditionalFormatting>
  <conditionalFormatting sqref="AK53">
    <cfRule type="duplicateValues" dxfId="597" priority="598" stopIfTrue="1"/>
  </conditionalFormatting>
  <conditionalFormatting sqref="AK54">
    <cfRule type="duplicateValues" dxfId="596" priority="597" stopIfTrue="1"/>
  </conditionalFormatting>
  <conditionalFormatting sqref="AK54">
    <cfRule type="duplicateValues" dxfId="595" priority="596" stopIfTrue="1"/>
  </conditionalFormatting>
  <conditionalFormatting sqref="AK55">
    <cfRule type="duplicateValues" dxfId="594" priority="595" stopIfTrue="1"/>
  </conditionalFormatting>
  <conditionalFormatting sqref="AK58">
    <cfRule type="duplicateValues" dxfId="593" priority="594" stopIfTrue="1"/>
  </conditionalFormatting>
  <conditionalFormatting sqref="AK59">
    <cfRule type="duplicateValues" dxfId="592" priority="593" stopIfTrue="1"/>
  </conditionalFormatting>
  <conditionalFormatting sqref="AK59">
    <cfRule type="duplicateValues" dxfId="591" priority="592" stopIfTrue="1"/>
  </conditionalFormatting>
  <conditionalFormatting sqref="AK48">
    <cfRule type="duplicateValues" dxfId="590" priority="591" stopIfTrue="1"/>
  </conditionalFormatting>
  <conditionalFormatting sqref="AK48">
    <cfRule type="duplicateValues" dxfId="589" priority="590" stopIfTrue="1"/>
  </conditionalFormatting>
  <conditionalFormatting sqref="AK48">
    <cfRule type="duplicateValues" dxfId="588" priority="589" stopIfTrue="1"/>
  </conditionalFormatting>
  <conditionalFormatting sqref="AK49">
    <cfRule type="duplicateValues" dxfId="587" priority="588" stopIfTrue="1"/>
  </conditionalFormatting>
  <conditionalFormatting sqref="AK49">
    <cfRule type="duplicateValues" dxfId="586" priority="587" stopIfTrue="1"/>
  </conditionalFormatting>
  <conditionalFormatting sqref="AK49">
    <cfRule type="duplicateValues" dxfId="585" priority="586" stopIfTrue="1"/>
  </conditionalFormatting>
  <conditionalFormatting sqref="AK57">
    <cfRule type="duplicateValues" dxfId="584" priority="585" stopIfTrue="1"/>
  </conditionalFormatting>
  <conditionalFormatting sqref="AK47">
    <cfRule type="duplicateValues" dxfId="583" priority="584" stopIfTrue="1"/>
  </conditionalFormatting>
  <conditionalFormatting sqref="AK48">
    <cfRule type="duplicateValues" dxfId="582" priority="583" stopIfTrue="1"/>
  </conditionalFormatting>
  <conditionalFormatting sqref="AK48">
    <cfRule type="duplicateValues" dxfId="581" priority="582" stopIfTrue="1"/>
  </conditionalFormatting>
  <conditionalFormatting sqref="AK49">
    <cfRule type="duplicateValues" dxfId="580" priority="581" stopIfTrue="1"/>
  </conditionalFormatting>
  <conditionalFormatting sqref="AK47">
    <cfRule type="duplicateValues" dxfId="579" priority="580" stopIfTrue="1"/>
  </conditionalFormatting>
  <conditionalFormatting sqref="AK50">
    <cfRule type="duplicateValues" dxfId="578" priority="579" stopIfTrue="1"/>
  </conditionalFormatting>
  <conditionalFormatting sqref="AK51">
    <cfRule type="duplicateValues" dxfId="577" priority="578" stopIfTrue="1"/>
  </conditionalFormatting>
  <conditionalFormatting sqref="AK51">
    <cfRule type="duplicateValues" dxfId="576" priority="577" stopIfTrue="1"/>
  </conditionalFormatting>
  <conditionalFormatting sqref="AK52">
    <cfRule type="duplicateValues" dxfId="575" priority="576" stopIfTrue="1"/>
  </conditionalFormatting>
  <conditionalFormatting sqref="AK48">
    <cfRule type="duplicateValues" dxfId="574" priority="575" stopIfTrue="1"/>
  </conditionalFormatting>
  <conditionalFormatting sqref="AK49">
    <cfRule type="duplicateValues" dxfId="573" priority="574" stopIfTrue="1"/>
  </conditionalFormatting>
  <conditionalFormatting sqref="AK49">
    <cfRule type="duplicateValues" dxfId="572" priority="573" stopIfTrue="1"/>
  </conditionalFormatting>
  <conditionalFormatting sqref="AK53">
    <cfRule type="duplicateValues" dxfId="571" priority="572" stopIfTrue="1"/>
  </conditionalFormatting>
  <conditionalFormatting sqref="AK54">
    <cfRule type="duplicateValues" dxfId="570" priority="571" stopIfTrue="1"/>
  </conditionalFormatting>
  <conditionalFormatting sqref="AK54">
    <cfRule type="duplicateValues" dxfId="569" priority="570" stopIfTrue="1"/>
  </conditionalFormatting>
  <conditionalFormatting sqref="AK55">
    <cfRule type="duplicateValues" dxfId="568" priority="569" stopIfTrue="1"/>
  </conditionalFormatting>
  <conditionalFormatting sqref="AK58">
    <cfRule type="duplicateValues" dxfId="567" priority="568" stopIfTrue="1"/>
  </conditionalFormatting>
  <conditionalFormatting sqref="AK59">
    <cfRule type="duplicateValues" dxfId="566" priority="567" stopIfTrue="1"/>
  </conditionalFormatting>
  <conditionalFormatting sqref="AK59">
    <cfRule type="duplicateValues" dxfId="565" priority="566" stopIfTrue="1"/>
  </conditionalFormatting>
  <conditionalFormatting sqref="AK50">
    <cfRule type="duplicateValues" dxfId="564" priority="565" stopIfTrue="1"/>
  </conditionalFormatting>
  <conditionalFormatting sqref="AK50">
    <cfRule type="duplicateValues" dxfId="563" priority="564" stopIfTrue="1"/>
  </conditionalFormatting>
  <conditionalFormatting sqref="AK50">
    <cfRule type="duplicateValues" dxfId="562" priority="563" stopIfTrue="1"/>
  </conditionalFormatting>
  <conditionalFormatting sqref="AK51">
    <cfRule type="duplicateValues" dxfId="561" priority="562" stopIfTrue="1"/>
  </conditionalFormatting>
  <conditionalFormatting sqref="AK52">
    <cfRule type="duplicateValues" dxfId="560" priority="561" stopIfTrue="1"/>
  </conditionalFormatting>
  <conditionalFormatting sqref="AK52">
    <cfRule type="duplicateValues" dxfId="559" priority="560" stopIfTrue="1"/>
  </conditionalFormatting>
  <conditionalFormatting sqref="AK53">
    <cfRule type="duplicateValues" dxfId="558" priority="559" stopIfTrue="1"/>
  </conditionalFormatting>
  <conditionalFormatting sqref="AK56">
    <cfRule type="duplicateValues" dxfId="557" priority="558" stopIfTrue="1"/>
  </conditionalFormatting>
  <conditionalFormatting sqref="AK57">
    <cfRule type="duplicateValues" dxfId="556" priority="557" stopIfTrue="1"/>
  </conditionalFormatting>
  <conditionalFormatting sqref="AK57">
    <cfRule type="duplicateValues" dxfId="555" priority="556" stopIfTrue="1"/>
  </conditionalFormatting>
  <conditionalFormatting sqref="AK56">
    <cfRule type="duplicateValues" dxfId="554" priority="555" stopIfTrue="1"/>
  </conditionalFormatting>
  <conditionalFormatting sqref="AK57">
    <cfRule type="duplicateValues" dxfId="553" priority="554" stopIfTrue="1"/>
  </conditionalFormatting>
  <conditionalFormatting sqref="AK57">
    <cfRule type="duplicateValues" dxfId="552" priority="553" stopIfTrue="1"/>
  </conditionalFormatting>
  <conditionalFormatting sqref="AK58">
    <cfRule type="duplicateValues" dxfId="551" priority="552" stopIfTrue="1"/>
  </conditionalFormatting>
  <conditionalFormatting sqref="AK53">
    <cfRule type="duplicateValues" dxfId="550" priority="551" stopIfTrue="1"/>
  </conditionalFormatting>
  <conditionalFormatting sqref="AK53">
    <cfRule type="duplicateValues" dxfId="549" priority="550" stopIfTrue="1"/>
  </conditionalFormatting>
  <conditionalFormatting sqref="AK53">
    <cfRule type="duplicateValues" dxfId="548" priority="549" stopIfTrue="1"/>
  </conditionalFormatting>
  <conditionalFormatting sqref="AK54">
    <cfRule type="duplicateValues" dxfId="547" priority="548" stopIfTrue="1"/>
  </conditionalFormatting>
  <conditionalFormatting sqref="AK55">
    <cfRule type="duplicateValues" dxfId="546" priority="547" stopIfTrue="1"/>
  </conditionalFormatting>
  <conditionalFormatting sqref="AK55">
    <cfRule type="duplicateValues" dxfId="545" priority="546" stopIfTrue="1"/>
  </conditionalFormatting>
  <conditionalFormatting sqref="AK56">
    <cfRule type="duplicateValues" dxfId="544" priority="545" stopIfTrue="1"/>
  </conditionalFormatting>
  <conditionalFormatting sqref="AK59">
    <cfRule type="duplicateValues" dxfId="543" priority="544" stopIfTrue="1"/>
  </conditionalFormatting>
  <conditionalFormatting sqref="AK49">
    <cfRule type="duplicateValues" dxfId="542" priority="543" stopIfTrue="1"/>
  </conditionalFormatting>
  <conditionalFormatting sqref="AK49">
    <cfRule type="duplicateValues" dxfId="541" priority="542" stopIfTrue="1"/>
  </conditionalFormatting>
  <conditionalFormatting sqref="AK49">
    <cfRule type="duplicateValues" dxfId="540" priority="541" stopIfTrue="1"/>
  </conditionalFormatting>
  <conditionalFormatting sqref="AK50">
    <cfRule type="duplicateValues" dxfId="539" priority="540" stopIfTrue="1"/>
  </conditionalFormatting>
  <conditionalFormatting sqref="AK50">
    <cfRule type="duplicateValues" dxfId="538" priority="539" stopIfTrue="1"/>
  </conditionalFormatting>
  <conditionalFormatting sqref="AK50">
    <cfRule type="duplicateValues" dxfId="537" priority="538" stopIfTrue="1"/>
  </conditionalFormatting>
  <conditionalFormatting sqref="AK58">
    <cfRule type="duplicateValues" dxfId="536" priority="537" stopIfTrue="1"/>
  </conditionalFormatting>
  <conditionalFormatting sqref="AK48">
    <cfRule type="duplicateValues" dxfId="535" priority="536" stopIfTrue="1"/>
  </conditionalFormatting>
  <conditionalFormatting sqref="AK49">
    <cfRule type="duplicateValues" dxfId="534" priority="535" stopIfTrue="1"/>
  </conditionalFormatting>
  <conditionalFormatting sqref="AK49">
    <cfRule type="duplicateValues" dxfId="533" priority="534" stopIfTrue="1"/>
  </conditionalFormatting>
  <conditionalFormatting sqref="AK50">
    <cfRule type="duplicateValues" dxfId="532" priority="533" stopIfTrue="1"/>
  </conditionalFormatting>
  <conditionalFormatting sqref="AK47">
    <cfRule type="duplicateValues" dxfId="531" priority="532" stopIfTrue="1"/>
  </conditionalFormatting>
  <conditionalFormatting sqref="AK47">
    <cfRule type="duplicateValues" dxfId="530" priority="531" stopIfTrue="1"/>
  </conditionalFormatting>
  <conditionalFormatting sqref="AK47">
    <cfRule type="duplicateValues" dxfId="529" priority="530" stopIfTrue="1"/>
  </conditionalFormatting>
  <conditionalFormatting sqref="AK47">
    <cfRule type="duplicateValues" dxfId="528" priority="529" stopIfTrue="1"/>
  </conditionalFormatting>
  <conditionalFormatting sqref="AK48">
    <cfRule type="duplicateValues" dxfId="527" priority="528" stopIfTrue="1"/>
  </conditionalFormatting>
  <conditionalFormatting sqref="AK51">
    <cfRule type="duplicateValues" dxfId="526" priority="527" stopIfTrue="1"/>
  </conditionalFormatting>
  <conditionalFormatting sqref="AK52">
    <cfRule type="duplicateValues" dxfId="525" priority="526" stopIfTrue="1"/>
  </conditionalFormatting>
  <conditionalFormatting sqref="AK52">
    <cfRule type="duplicateValues" dxfId="524" priority="525" stopIfTrue="1"/>
  </conditionalFormatting>
  <conditionalFormatting sqref="AK53">
    <cfRule type="duplicateValues" dxfId="523" priority="524" stopIfTrue="1"/>
  </conditionalFormatting>
  <conditionalFormatting sqref="AK49">
    <cfRule type="duplicateValues" dxfId="522" priority="523" stopIfTrue="1"/>
  </conditionalFormatting>
  <conditionalFormatting sqref="AK50">
    <cfRule type="duplicateValues" dxfId="521" priority="522" stopIfTrue="1"/>
  </conditionalFormatting>
  <conditionalFormatting sqref="AK50">
    <cfRule type="duplicateValues" dxfId="520" priority="521" stopIfTrue="1"/>
  </conditionalFormatting>
  <conditionalFormatting sqref="AK53">
    <cfRule type="duplicateValues" dxfId="519" priority="520" stopIfTrue="1"/>
  </conditionalFormatting>
  <conditionalFormatting sqref="AK54">
    <cfRule type="duplicateValues" dxfId="518" priority="519" stopIfTrue="1"/>
  </conditionalFormatting>
  <conditionalFormatting sqref="AK54">
    <cfRule type="duplicateValues" dxfId="517" priority="518" stopIfTrue="1"/>
  </conditionalFormatting>
  <conditionalFormatting sqref="AK55">
    <cfRule type="duplicateValues" dxfId="516" priority="517" stopIfTrue="1"/>
  </conditionalFormatting>
  <conditionalFormatting sqref="AK58">
    <cfRule type="duplicateValues" dxfId="515" priority="516" stopIfTrue="1"/>
  </conditionalFormatting>
  <conditionalFormatting sqref="AK59">
    <cfRule type="duplicateValues" dxfId="514" priority="515" stopIfTrue="1"/>
  </conditionalFormatting>
  <conditionalFormatting sqref="AK59">
    <cfRule type="duplicateValues" dxfId="513" priority="514" stopIfTrue="1"/>
  </conditionalFormatting>
  <conditionalFormatting sqref="AK50">
    <cfRule type="duplicateValues" dxfId="512" priority="513" stopIfTrue="1"/>
  </conditionalFormatting>
  <conditionalFormatting sqref="AK50">
    <cfRule type="duplicateValues" dxfId="511" priority="512" stopIfTrue="1"/>
  </conditionalFormatting>
  <conditionalFormatting sqref="AK50">
    <cfRule type="duplicateValues" dxfId="510" priority="511" stopIfTrue="1"/>
  </conditionalFormatting>
  <conditionalFormatting sqref="AK51">
    <cfRule type="duplicateValues" dxfId="509" priority="510" stopIfTrue="1"/>
  </conditionalFormatting>
  <conditionalFormatting sqref="AK52">
    <cfRule type="duplicateValues" dxfId="508" priority="509" stopIfTrue="1"/>
  </conditionalFormatting>
  <conditionalFormatting sqref="AK52">
    <cfRule type="duplicateValues" dxfId="507" priority="508" stopIfTrue="1"/>
  </conditionalFormatting>
  <conditionalFormatting sqref="AK53">
    <cfRule type="duplicateValues" dxfId="506" priority="507" stopIfTrue="1"/>
  </conditionalFormatting>
  <conditionalFormatting sqref="AK56">
    <cfRule type="duplicateValues" dxfId="505" priority="506" stopIfTrue="1"/>
  </conditionalFormatting>
  <conditionalFormatting sqref="AK57">
    <cfRule type="duplicateValues" dxfId="504" priority="505" stopIfTrue="1"/>
  </conditionalFormatting>
  <conditionalFormatting sqref="AK57">
    <cfRule type="duplicateValues" dxfId="503" priority="504" stopIfTrue="1"/>
  </conditionalFormatting>
  <conditionalFormatting sqref="AK56">
    <cfRule type="duplicateValues" dxfId="502" priority="503" stopIfTrue="1"/>
  </conditionalFormatting>
  <conditionalFormatting sqref="AK57">
    <cfRule type="duplicateValues" dxfId="501" priority="502" stopIfTrue="1"/>
  </conditionalFormatting>
  <conditionalFormatting sqref="AK57">
    <cfRule type="duplicateValues" dxfId="500" priority="501" stopIfTrue="1"/>
  </conditionalFormatting>
  <conditionalFormatting sqref="AK58">
    <cfRule type="duplicateValues" dxfId="499" priority="500" stopIfTrue="1"/>
  </conditionalFormatting>
  <conditionalFormatting sqref="AK53">
    <cfRule type="duplicateValues" dxfId="498" priority="499" stopIfTrue="1"/>
  </conditionalFormatting>
  <conditionalFormatting sqref="AK53">
    <cfRule type="duplicateValues" dxfId="497" priority="498" stopIfTrue="1"/>
  </conditionalFormatting>
  <conditionalFormatting sqref="AK53">
    <cfRule type="duplicateValues" dxfId="496" priority="497" stopIfTrue="1"/>
  </conditionalFormatting>
  <conditionalFormatting sqref="AK54">
    <cfRule type="duplicateValues" dxfId="495" priority="496" stopIfTrue="1"/>
  </conditionalFormatting>
  <conditionalFormatting sqref="AK55">
    <cfRule type="duplicateValues" dxfId="494" priority="495" stopIfTrue="1"/>
  </conditionalFormatting>
  <conditionalFormatting sqref="AK55">
    <cfRule type="duplicateValues" dxfId="493" priority="494" stopIfTrue="1"/>
  </conditionalFormatting>
  <conditionalFormatting sqref="AK56">
    <cfRule type="duplicateValues" dxfId="492" priority="493" stopIfTrue="1"/>
  </conditionalFormatting>
  <conditionalFormatting sqref="AK59">
    <cfRule type="duplicateValues" dxfId="491" priority="492" stopIfTrue="1"/>
  </conditionalFormatting>
  <conditionalFormatting sqref="AK49">
    <cfRule type="duplicateValues" dxfId="490" priority="491" stopIfTrue="1"/>
  </conditionalFormatting>
  <conditionalFormatting sqref="AK49">
    <cfRule type="duplicateValues" dxfId="489" priority="490" stopIfTrue="1"/>
  </conditionalFormatting>
  <conditionalFormatting sqref="AK49">
    <cfRule type="duplicateValues" dxfId="488" priority="489" stopIfTrue="1"/>
  </conditionalFormatting>
  <conditionalFormatting sqref="AK50">
    <cfRule type="duplicateValues" dxfId="487" priority="488" stopIfTrue="1"/>
  </conditionalFormatting>
  <conditionalFormatting sqref="AK50">
    <cfRule type="duplicateValues" dxfId="486" priority="487" stopIfTrue="1"/>
  </conditionalFormatting>
  <conditionalFormatting sqref="AK50">
    <cfRule type="duplicateValues" dxfId="485" priority="486" stopIfTrue="1"/>
  </conditionalFormatting>
  <conditionalFormatting sqref="AK58">
    <cfRule type="duplicateValues" dxfId="484" priority="485" stopIfTrue="1"/>
  </conditionalFormatting>
  <conditionalFormatting sqref="AK48">
    <cfRule type="duplicateValues" dxfId="483" priority="484" stopIfTrue="1"/>
  </conditionalFormatting>
  <conditionalFormatting sqref="AK49">
    <cfRule type="duplicateValues" dxfId="482" priority="483" stopIfTrue="1"/>
  </conditionalFormatting>
  <conditionalFormatting sqref="AK49">
    <cfRule type="duplicateValues" dxfId="481" priority="482" stopIfTrue="1"/>
  </conditionalFormatting>
  <conditionalFormatting sqref="AK50">
    <cfRule type="duplicateValues" dxfId="480" priority="481" stopIfTrue="1"/>
  </conditionalFormatting>
  <conditionalFormatting sqref="AK47">
    <cfRule type="duplicateValues" dxfId="479" priority="480" stopIfTrue="1"/>
  </conditionalFormatting>
  <conditionalFormatting sqref="AK47">
    <cfRule type="duplicateValues" dxfId="478" priority="479" stopIfTrue="1"/>
  </conditionalFormatting>
  <conditionalFormatting sqref="AK47">
    <cfRule type="duplicateValues" dxfId="477" priority="478" stopIfTrue="1"/>
  </conditionalFormatting>
  <conditionalFormatting sqref="AK47">
    <cfRule type="duplicateValues" dxfId="476" priority="477" stopIfTrue="1"/>
  </conditionalFormatting>
  <conditionalFormatting sqref="AK48">
    <cfRule type="duplicateValues" dxfId="475" priority="476" stopIfTrue="1"/>
  </conditionalFormatting>
  <conditionalFormatting sqref="AK51">
    <cfRule type="duplicateValues" dxfId="474" priority="475" stopIfTrue="1"/>
  </conditionalFormatting>
  <conditionalFormatting sqref="AK52">
    <cfRule type="duplicateValues" dxfId="473" priority="474" stopIfTrue="1"/>
  </conditionalFormatting>
  <conditionalFormatting sqref="AK52">
    <cfRule type="duplicateValues" dxfId="472" priority="473" stopIfTrue="1"/>
  </conditionalFormatting>
  <conditionalFormatting sqref="AK53">
    <cfRule type="duplicateValues" dxfId="471" priority="472" stopIfTrue="1"/>
  </conditionalFormatting>
  <conditionalFormatting sqref="AK49">
    <cfRule type="duplicateValues" dxfId="470" priority="471" stopIfTrue="1"/>
  </conditionalFormatting>
  <conditionalFormatting sqref="AK50">
    <cfRule type="duplicateValues" dxfId="469" priority="470" stopIfTrue="1"/>
  </conditionalFormatting>
  <conditionalFormatting sqref="AK50">
    <cfRule type="duplicateValues" dxfId="468" priority="469" stopIfTrue="1"/>
  </conditionalFormatting>
  <conditionalFormatting sqref="AK54">
    <cfRule type="duplicateValues" dxfId="467" priority="468" stopIfTrue="1"/>
  </conditionalFormatting>
  <conditionalFormatting sqref="AK55">
    <cfRule type="duplicateValues" dxfId="466" priority="467" stopIfTrue="1"/>
  </conditionalFormatting>
  <conditionalFormatting sqref="AK55">
    <cfRule type="duplicateValues" dxfId="465" priority="466" stopIfTrue="1"/>
  </conditionalFormatting>
  <conditionalFormatting sqref="AK56">
    <cfRule type="duplicateValues" dxfId="464" priority="465" stopIfTrue="1"/>
  </conditionalFormatting>
  <conditionalFormatting sqref="AK59">
    <cfRule type="duplicateValues" dxfId="463" priority="464" stopIfTrue="1"/>
  </conditionalFormatting>
  <conditionalFormatting sqref="AK51">
    <cfRule type="duplicateValues" dxfId="462" priority="463" stopIfTrue="1"/>
  </conditionalFormatting>
  <conditionalFormatting sqref="AK51">
    <cfRule type="duplicateValues" dxfId="461" priority="462" stopIfTrue="1"/>
  </conditionalFormatting>
  <conditionalFormatting sqref="AK51">
    <cfRule type="duplicateValues" dxfId="460" priority="461" stopIfTrue="1"/>
  </conditionalFormatting>
  <conditionalFormatting sqref="AK52">
    <cfRule type="duplicateValues" dxfId="459" priority="460" stopIfTrue="1"/>
  </conditionalFormatting>
  <conditionalFormatting sqref="AK53">
    <cfRule type="duplicateValues" dxfId="458" priority="459" stopIfTrue="1"/>
  </conditionalFormatting>
  <conditionalFormatting sqref="AK53">
    <cfRule type="duplicateValues" dxfId="457" priority="458" stopIfTrue="1"/>
  </conditionalFormatting>
  <conditionalFormatting sqref="AK54">
    <cfRule type="duplicateValues" dxfId="456" priority="457" stopIfTrue="1"/>
  </conditionalFormatting>
  <conditionalFormatting sqref="AK57">
    <cfRule type="duplicateValues" dxfId="455" priority="456" stopIfTrue="1"/>
  </conditionalFormatting>
  <conditionalFormatting sqref="AK58">
    <cfRule type="duplicateValues" dxfId="454" priority="455" stopIfTrue="1"/>
  </conditionalFormatting>
  <conditionalFormatting sqref="AK58">
    <cfRule type="duplicateValues" dxfId="453" priority="454" stopIfTrue="1"/>
  </conditionalFormatting>
  <conditionalFormatting sqref="AK57">
    <cfRule type="duplicateValues" dxfId="452" priority="453" stopIfTrue="1"/>
  </conditionalFormatting>
  <conditionalFormatting sqref="AK58">
    <cfRule type="duplicateValues" dxfId="451" priority="452" stopIfTrue="1"/>
  </conditionalFormatting>
  <conditionalFormatting sqref="AK58">
    <cfRule type="duplicateValues" dxfId="450" priority="451" stopIfTrue="1"/>
  </conditionalFormatting>
  <conditionalFormatting sqref="AK59">
    <cfRule type="duplicateValues" dxfId="449" priority="450" stopIfTrue="1"/>
  </conditionalFormatting>
  <conditionalFormatting sqref="AK54">
    <cfRule type="duplicateValues" dxfId="448" priority="449" stopIfTrue="1"/>
  </conditionalFormatting>
  <conditionalFormatting sqref="AK54">
    <cfRule type="duplicateValues" dxfId="447" priority="448" stopIfTrue="1"/>
  </conditionalFormatting>
  <conditionalFormatting sqref="AK54">
    <cfRule type="duplicateValues" dxfId="446" priority="447" stopIfTrue="1"/>
  </conditionalFormatting>
  <conditionalFormatting sqref="AK55">
    <cfRule type="duplicateValues" dxfId="445" priority="446" stopIfTrue="1"/>
  </conditionalFormatting>
  <conditionalFormatting sqref="AK56">
    <cfRule type="duplicateValues" dxfId="444" priority="445" stopIfTrue="1"/>
  </conditionalFormatting>
  <conditionalFormatting sqref="AK56">
    <cfRule type="duplicateValues" dxfId="443" priority="444" stopIfTrue="1"/>
  </conditionalFormatting>
  <conditionalFormatting sqref="AK57">
    <cfRule type="duplicateValues" dxfId="442" priority="443" stopIfTrue="1"/>
  </conditionalFormatting>
  <conditionalFormatting sqref="AK50">
    <cfRule type="duplicateValues" dxfId="441" priority="442" stopIfTrue="1"/>
  </conditionalFormatting>
  <conditionalFormatting sqref="AK50">
    <cfRule type="duplicateValues" dxfId="440" priority="441" stopIfTrue="1"/>
  </conditionalFormatting>
  <conditionalFormatting sqref="AK50">
    <cfRule type="duplicateValues" dxfId="439" priority="440" stopIfTrue="1"/>
  </conditionalFormatting>
  <conditionalFormatting sqref="AK51">
    <cfRule type="duplicateValues" dxfId="438" priority="439" stopIfTrue="1"/>
  </conditionalFormatting>
  <conditionalFormatting sqref="AK51">
    <cfRule type="duplicateValues" dxfId="437" priority="438" stopIfTrue="1"/>
  </conditionalFormatting>
  <conditionalFormatting sqref="AK51">
    <cfRule type="duplicateValues" dxfId="436" priority="437" stopIfTrue="1"/>
  </conditionalFormatting>
  <conditionalFormatting sqref="AK59">
    <cfRule type="duplicateValues" dxfId="435" priority="436" stopIfTrue="1"/>
  </conditionalFormatting>
  <conditionalFormatting sqref="AK49">
    <cfRule type="duplicateValues" dxfId="434" priority="435" stopIfTrue="1"/>
  </conditionalFormatting>
  <conditionalFormatting sqref="AK50">
    <cfRule type="duplicateValues" dxfId="433" priority="434" stopIfTrue="1"/>
  </conditionalFormatting>
  <conditionalFormatting sqref="AK50">
    <cfRule type="duplicateValues" dxfId="432" priority="433" stopIfTrue="1"/>
  </conditionalFormatting>
  <conditionalFormatting sqref="AK51">
    <cfRule type="duplicateValues" dxfId="431" priority="432" stopIfTrue="1"/>
  </conditionalFormatting>
  <conditionalFormatting sqref="AK47">
    <cfRule type="duplicateValues" dxfId="430" priority="431" stopIfTrue="1"/>
  </conditionalFormatting>
  <conditionalFormatting sqref="AK48">
    <cfRule type="duplicateValues" dxfId="429" priority="430" stopIfTrue="1"/>
  </conditionalFormatting>
  <conditionalFormatting sqref="AK48">
    <cfRule type="duplicateValues" dxfId="428" priority="429" stopIfTrue="1"/>
  </conditionalFormatting>
  <conditionalFormatting sqref="AK47">
    <cfRule type="duplicateValues" dxfId="427" priority="428" stopIfTrue="1"/>
  </conditionalFormatting>
  <conditionalFormatting sqref="AK48">
    <cfRule type="duplicateValues" dxfId="426" priority="427" stopIfTrue="1"/>
  </conditionalFormatting>
  <conditionalFormatting sqref="AK48">
    <cfRule type="duplicateValues" dxfId="425" priority="426" stopIfTrue="1"/>
  </conditionalFormatting>
  <conditionalFormatting sqref="AK49">
    <cfRule type="duplicateValues" dxfId="424" priority="425" stopIfTrue="1"/>
  </conditionalFormatting>
  <conditionalFormatting sqref="AK52">
    <cfRule type="duplicateValues" dxfId="423" priority="424" stopIfTrue="1"/>
  </conditionalFormatting>
  <conditionalFormatting sqref="AK53">
    <cfRule type="duplicateValues" dxfId="422" priority="423" stopIfTrue="1"/>
  </conditionalFormatting>
  <conditionalFormatting sqref="AK53">
    <cfRule type="duplicateValues" dxfId="421" priority="422" stopIfTrue="1"/>
  </conditionalFormatting>
  <conditionalFormatting sqref="AK54">
    <cfRule type="duplicateValues" dxfId="420" priority="421" stopIfTrue="1"/>
  </conditionalFormatting>
  <conditionalFormatting sqref="AK47">
    <cfRule type="duplicateValues" dxfId="419" priority="420" stopIfTrue="1"/>
  </conditionalFormatting>
  <conditionalFormatting sqref="AK50">
    <cfRule type="duplicateValues" dxfId="418" priority="419" stopIfTrue="1"/>
  </conditionalFormatting>
  <conditionalFormatting sqref="AK51">
    <cfRule type="duplicateValues" dxfId="417" priority="418" stopIfTrue="1"/>
  </conditionalFormatting>
  <conditionalFormatting sqref="AK51">
    <cfRule type="duplicateValues" dxfId="416" priority="417" stopIfTrue="1"/>
  </conditionalFormatting>
  <conditionalFormatting sqref="AK52">
    <cfRule type="duplicateValues" dxfId="415" priority="416" stopIfTrue="1"/>
  </conditionalFormatting>
  <conditionalFormatting sqref="AK53">
    <cfRule type="duplicateValues" dxfId="414" priority="415" stopIfTrue="1"/>
  </conditionalFormatting>
  <conditionalFormatting sqref="AK53">
    <cfRule type="duplicateValues" dxfId="413" priority="414" stopIfTrue="1"/>
  </conditionalFormatting>
  <conditionalFormatting sqref="AK54">
    <cfRule type="duplicateValues" dxfId="412" priority="413" stopIfTrue="1"/>
  </conditionalFormatting>
  <conditionalFormatting sqref="AK57">
    <cfRule type="duplicateValues" dxfId="411" priority="412" stopIfTrue="1"/>
  </conditionalFormatting>
  <conditionalFormatting sqref="AK58">
    <cfRule type="duplicateValues" dxfId="410" priority="411" stopIfTrue="1"/>
  </conditionalFormatting>
  <conditionalFormatting sqref="AK58">
    <cfRule type="duplicateValues" dxfId="409" priority="410" stopIfTrue="1"/>
  </conditionalFormatting>
  <conditionalFormatting sqref="AK59">
    <cfRule type="duplicateValues" dxfId="408" priority="409" stopIfTrue="1"/>
  </conditionalFormatting>
  <conditionalFormatting sqref="AK49">
    <cfRule type="duplicateValues" dxfId="407" priority="408" stopIfTrue="1"/>
  </conditionalFormatting>
  <conditionalFormatting sqref="AK49">
    <cfRule type="duplicateValues" dxfId="406" priority="407" stopIfTrue="1"/>
  </conditionalFormatting>
  <conditionalFormatting sqref="AK49">
    <cfRule type="duplicateValues" dxfId="405" priority="406" stopIfTrue="1"/>
  </conditionalFormatting>
  <conditionalFormatting sqref="AK50">
    <cfRule type="duplicateValues" dxfId="404" priority="405" stopIfTrue="1"/>
  </conditionalFormatting>
  <conditionalFormatting sqref="AK51">
    <cfRule type="duplicateValues" dxfId="403" priority="404" stopIfTrue="1"/>
  </conditionalFormatting>
  <conditionalFormatting sqref="AK51">
    <cfRule type="duplicateValues" dxfId="402" priority="403" stopIfTrue="1"/>
  </conditionalFormatting>
  <conditionalFormatting sqref="AK52">
    <cfRule type="duplicateValues" dxfId="401" priority="402" stopIfTrue="1"/>
  </conditionalFormatting>
  <conditionalFormatting sqref="AK55">
    <cfRule type="duplicateValues" dxfId="400" priority="401" stopIfTrue="1"/>
  </conditionalFormatting>
  <conditionalFormatting sqref="AK56">
    <cfRule type="duplicateValues" dxfId="399" priority="400" stopIfTrue="1"/>
  </conditionalFormatting>
  <conditionalFormatting sqref="AK56">
    <cfRule type="duplicateValues" dxfId="398" priority="399" stopIfTrue="1"/>
  </conditionalFormatting>
  <conditionalFormatting sqref="AK55">
    <cfRule type="duplicateValues" dxfId="397" priority="398" stopIfTrue="1"/>
  </conditionalFormatting>
  <conditionalFormatting sqref="AK56">
    <cfRule type="duplicateValues" dxfId="396" priority="397" stopIfTrue="1"/>
  </conditionalFormatting>
  <conditionalFormatting sqref="AK56">
    <cfRule type="duplicateValues" dxfId="395" priority="396" stopIfTrue="1"/>
  </conditionalFormatting>
  <conditionalFormatting sqref="AK57">
    <cfRule type="duplicateValues" dxfId="394" priority="395" stopIfTrue="1"/>
  </conditionalFormatting>
  <conditionalFormatting sqref="AK52">
    <cfRule type="duplicateValues" dxfId="393" priority="394" stopIfTrue="1"/>
  </conditionalFormatting>
  <conditionalFormatting sqref="AK52">
    <cfRule type="duplicateValues" dxfId="392" priority="393" stopIfTrue="1"/>
  </conditionalFormatting>
  <conditionalFormatting sqref="AK52">
    <cfRule type="duplicateValues" dxfId="391" priority="392" stopIfTrue="1"/>
  </conditionalFormatting>
  <conditionalFormatting sqref="AK53">
    <cfRule type="duplicateValues" dxfId="390" priority="391" stopIfTrue="1"/>
  </conditionalFormatting>
  <conditionalFormatting sqref="AK54">
    <cfRule type="duplicateValues" dxfId="389" priority="390" stopIfTrue="1"/>
  </conditionalFormatting>
  <conditionalFormatting sqref="AK54">
    <cfRule type="duplicateValues" dxfId="388" priority="389" stopIfTrue="1"/>
  </conditionalFormatting>
  <conditionalFormatting sqref="AK55">
    <cfRule type="duplicateValues" dxfId="387" priority="388" stopIfTrue="1"/>
  </conditionalFormatting>
  <conditionalFormatting sqref="AK58">
    <cfRule type="duplicateValues" dxfId="386" priority="387" stopIfTrue="1"/>
  </conditionalFormatting>
  <conditionalFormatting sqref="AK59">
    <cfRule type="duplicateValues" dxfId="385" priority="386" stopIfTrue="1"/>
  </conditionalFormatting>
  <conditionalFormatting sqref="AK59">
    <cfRule type="duplicateValues" dxfId="384" priority="385" stopIfTrue="1"/>
  </conditionalFormatting>
  <conditionalFormatting sqref="AK48">
    <cfRule type="duplicateValues" dxfId="383" priority="384" stopIfTrue="1"/>
  </conditionalFormatting>
  <conditionalFormatting sqref="AK48">
    <cfRule type="duplicateValues" dxfId="382" priority="383" stopIfTrue="1"/>
  </conditionalFormatting>
  <conditionalFormatting sqref="AK48">
    <cfRule type="duplicateValues" dxfId="381" priority="382" stopIfTrue="1"/>
  </conditionalFormatting>
  <conditionalFormatting sqref="AK49">
    <cfRule type="duplicateValues" dxfId="380" priority="381" stopIfTrue="1"/>
  </conditionalFormatting>
  <conditionalFormatting sqref="AK49">
    <cfRule type="duplicateValues" dxfId="379" priority="380" stopIfTrue="1"/>
  </conditionalFormatting>
  <conditionalFormatting sqref="AK49">
    <cfRule type="duplicateValues" dxfId="378" priority="379" stopIfTrue="1"/>
  </conditionalFormatting>
  <conditionalFormatting sqref="AK57">
    <cfRule type="duplicateValues" dxfId="377" priority="378" stopIfTrue="1"/>
  </conditionalFormatting>
  <conditionalFormatting sqref="AK47">
    <cfRule type="duplicateValues" dxfId="376" priority="377" stopIfTrue="1"/>
  </conditionalFormatting>
  <conditionalFormatting sqref="AK48">
    <cfRule type="duplicateValues" dxfId="375" priority="376" stopIfTrue="1"/>
  </conditionalFormatting>
  <conditionalFormatting sqref="AK48">
    <cfRule type="duplicateValues" dxfId="374" priority="375" stopIfTrue="1"/>
  </conditionalFormatting>
  <conditionalFormatting sqref="AK49">
    <cfRule type="duplicateValues" dxfId="373" priority="374" stopIfTrue="1"/>
  </conditionalFormatting>
  <conditionalFormatting sqref="AK47">
    <cfRule type="duplicateValues" dxfId="372" priority="373" stopIfTrue="1"/>
  </conditionalFormatting>
  <conditionalFormatting sqref="AK50">
    <cfRule type="duplicateValues" dxfId="371" priority="372" stopIfTrue="1"/>
  </conditionalFormatting>
  <conditionalFormatting sqref="AK51">
    <cfRule type="duplicateValues" dxfId="370" priority="371" stopIfTrue="1"/>
  </conditionalFormatting>
  <conditionalFormatting sqref="AK51">
    <cfRule type="duplicateValues" dxfId="369" priority="370" stopIfTrue="1"/>
  </conditionalFormatting>
  <conditionalFormatting sqref="AK52">
    <cfRule type="duplicateValues" dxfId="368" priority="369" stopIfTrue="1"/>
  </conditionalFormatting>
  <conditionalFormatting sqref="AK48">
    <cfRule type="duplicateValues" dxfId="367" priority="368" stopIfTrue="1"/>
  </conditionalFormatting>
  <conditionalFormatting sqref="AK49">
    <cfRule type="duplicateValues" dxfId="366" priority="367" stopIfTrue="1"/>
  </conditionalFormatting>
  <conditionalFormatting sqref="AK49">
    <cfRule type="duplicateValues" dxfId="365" priority="366" stopIfTrue="1"/>
  </conditionalFormatting>
  <conditionalFormatting sqref="AK53">
    <cfRule type="duplicateValues" dxfId="364" priority="365" stopIfTrue="1"/>
  </conditionalFormatting>
  <conditionalFormatting sqref="AK54">
    <cfRule type="duplicateValues" dxfId="363" priority="364" stopIfTrue="1"/>
  </conditionalFormatting>
  <conditionalFormatting sqref="AK54">
    <cfRule type="duplicateValues" dxfId="362" priority="363" stopIfTrue="1"/>
  </conditionalFormatting>
  <conditionalFormatting sqref="AK55">
    <cfRule type="duplicateValues" dxfId="361" priority="362" stopIfTrue="1"/>
  </conditionalFormatting>
  <conditionalFormatting sqref="AK58">
    <cfRule type="duplicateValues" dxfId="360" priority="361" stopIfTrue="1"/>
  </conditionalFormatting>
  <conditionalFormatting sqref="AK59">
    <cfRule type="duplicateValues" dxfId="359" priority="360" stopIfTrue="1"/>
  </conditionalFormatting>
  <conditionalFormatting sqref="AK59">
    <cfRule type="duplicateValues" dxfId="358" priority="359" stopIfTrue="1"/>
  </conditionalFormatting>
  <conditionalFormatting sqref="AK50">
    <cfRule type="duplicateValues" dxfId="357" priority="358" stopIfTrue="1"/>
  </conditionalFormatting>
  <conditionalFormatting sqref="AK50">
    <cfRule type="duplicateValues" dxfId="356" priority="357" stopIfTrue="1"/>
  </conditionalFormatting>
  <conditionalFormatting sqref="AK50">
    <cfRule type="duplicateValues" dxfId="355" priority="356" stopIfTrue="1"/>
  </conditionalFormatting>
  <conditionalFormatting sqref="AK51">
    <cfRule type="duplicateValues" dxfId="354" priority="355" stopIfTrue="1"/>
  </conditionalFormatting>
  <conditionalFormatting sqref="AK52">
    <cfRule type="duplicateValues" dxfId="353" priority="354" stopIfTrue="1"/>
  </conditionalFormatting>
  <conditionalFormatting sqref="AK52">
    <cfRule type="duplicateValues" dxfId="352" priority="353" stopIfTrue="1"/>
  </conditionalFormatting>
  <conditionalFormatting sqref="AK53">
    <cfRule type="duplicateValues" dxfId="351" priority="352" stopIfTrue="1"/>
  </conditionalFormatting>
  <conditionalFormatting sqref="AK56">
    <cfRule type="duplicateValues" dxfId="350" priority="351" stopIfTrue="1"/>
  </conditionalFormatting>
  <conditionalFormatting sqref="AK57">
    <cfRule type="duplicateValues" dxfId="349" priority="350" stopIfTrue="1"/>
  </conditionalFormatting>
  <conditionalFormatting sqref="AK57">
    <cfRule type="duplicateValues" dxfId="348" priority="349" stopIfTrue="1"/>
  </conditionalFormatting>
  <conditionalFormatting sqref="AK56">
    <cfRule type="duplicateValues" dxfId="347" priority="348" stopIfTrue="1"/>
  </conditionalFormatting>
  <conditionalFormatting sqref="AK57">
    <cfRule type="duplicateValues" dxfId="346" priority="347" stopIfTrue="1"/>
  </conditionalFormatting>
  <conditionalFormatting sqref="AK57">
    <cfRule type="duplicateValues" dxfId="345" priority="346" stopIfTrue="1"/>
  </conditionalFormatting>
  <conditionalFormatting sqref="AK58">
    <cfRule type="duplicateValues" dxfId="344" priority="345" stopIfTrue="1"/>
  </conditionalFormatting>
  <conditionalFormatting sqref="AK53">
    <cfRule type="duplicateValues" dxfId="343" priority="344" stopIfTrue="1"/>
  </conditionalFormatting>
  <conditionalFormatting sqref="AK53">
    <cfRule type="duplicateValues" dxfId="342" priority="343" stopIfTrue="1"/>
  </conditionalFormatting>
  <conditionalFormatting sqref="AK53">
    <cfRule type="duplicateValues" dxfId="341" priority="342" stopIfTrue="1"/>
  </conditionalFormatting>
  <conditionalFormatting sqref="AK54">
    <cfRule type="duplicateValues" dxfId="340" priority="341" stopIfTrue="1"/>
  </conditionalFormatting>
  <conditionalFormatting sqref="AK55">
    <cfRule type="duplicateValues" dxfId="339" priority="340" stopIfTrue="1"/>
  </conditionalFormatting>
  <conditionalFormatting sqref="AK55">
    <cfRule type="duplicateValues" dxfId="338" priority="339" stopIfTrue="1"/>
  </conditionalFormatting>
  <conditionalFormatting sqref="AK56">
    <cfRule type="duplicateValues" dxfId="337" priority="338" stopIfTrue="1"/>
  </conditionalFormatting>
  <conditionalFormatting sqref="AK59">
    <cfRule type="duplicateValues" dxfId="336" priority="337" stopIfTrue="1"/>
  </conditionalFormatting>
  <conditionalFormatting sqref="AK49">
    <cfRule type="duplicateValues" dxfId="335" priority="336" stopIfTrue="1"/>
  </conditionalFormatting>
  <conditionalFormatting sqref="AK49">
    <cfRule type="duplicateValues" dxfId="334" priority="335" stopIfTrue="1"/>
  </conditionalFormatting>
  <conditionalFormatting sqref="AK49">
    <cfRule type="duplicateValues" dxfId="333" priority="334" stopIfTrue="1"/>
  </conditionalFormatting>
  <conditionalFormatting sqref="AK50">
    <cfRule type="duplicateValues" dxfId="332" priority="333" stopIfTrue="1"/>
  </conditionalFormatting>
  <conditionalFormatting sqref="AK50">
    <cfRule type="duplicateValues" dxfId="331" priority="332" stopIfTrue="1"/>
  </conditionalFormatting>
  <conditionalFormatting sqref="AK50">
    <cfRule type="duplicateValues" dxfId="330" priority="331" stopIfTrue="1"/>
  </conditionalFormatting>
  <conditionalFormatting sqref="AK58">
    <cfRule type="duplicateValues" dxfId="329" priority="330" stopIfTrue="1"/>
  </conditionalFormatting>
  <conditionalFormatting sqref="AK48">
    <cfRule type="duplicateValues" dxfId="328" priority="329" stopIfTrue="1"/>
  </conditionalFormatting>
  <conditionalFormatting sqref="AK49">
    <cfRule type="duplicateValues" dxfId="327" priority="328" stopIfTrue="1"/>
  </conditionalFormatting>
  <conditionalFormatting sqref="AK49">
    <cfRule type="duplicateValues" dxfId="326" priority="327" stopIfTrue="1"/>
  </conditionalFormatting>
  <conditionalFormatting sqref="AK50">
    <cfRule type="duplicateValues" dxfId="325" priority="326" stopIfTrue="1"/>
  </conditionalFormatting>
  <conditionalFormatting sqref="AK47">
    <cfRule type="duplicateValues" dxfId="324" priority="325" stopIfTrue="1"/>
  </conditionalFormatting>
  <conditionalFormatting sqref="AK47">
    <cfRule type="duplicateValues" dxfId="323" priority="324" stopIfTrue="1"/>
  </conditionalFormatting>
  <conditionalFormatting sqref="AK47">
    <cfRule type="duplicateValues" dxfId="322" priority="323" stopIfTrue="1"/>
  </conditionalFormatting>
  <conditionalFormatting sqref="AK47">
    <cfRule type="duplicateValues" dxfId="321" priority="322" stopIfTrue="1"/>
  </conditionalFormatting>
  <conditionalFormatting sqref="AK48">
    <cfRule type="duplicateValues" dxfId="320" priority="321" stopIfTrue="1"/>
  </conditionalFormatting>
  <conditionalFormatting sqref="AK51">
    <cfRule type="duplicateValues" dxfId="319" priority="320" stopIfTrue="1"/>
  </conditionalFormatting>
  <conditionalFormatting sqref="AK52">
    <cfRule type="duplicateValues" dxfId="318" priority="319" stopIfTrue="1"/>
  </conditionalFormatting>
  <conditionalFormatting sqref="AK52">
    <cfRule type="duplicateValues" dxfId="317" priority="318" stopIfTrue="1"/>
  </conditionalFormatting>
  <conditionalFormatting sqref="AK53">
    <cfRule type="duplicateValues" dxfId="316" priority="317" stopIfTrue="1"/>
  </conditionalFormatting>
  <conditionalFormatting sqref="AK49">
    <cfRule type="duplicateValues" dxfId="315" priority="316" stopIfTrue="1"/>
  </conditionalFormatting>
  <conditionalFormatting sqref="AK50">
    <cfRule type="duplicateValues" dxfId="314" priority="315" stopIfTrue="1"/>
  </conditionalFormatting>
  <conditionalFormatting sqref="AK50">
    <cfRule type="duplicateValues" dxfId="313" priority="314" stopIfTrue="1"/>
  </conditionalFormatting>
  <conditionalFormatting sqref="AK53">
    <cfRule type="duplicateValues" dxfId="312" priority="313" stopIfTrue="1"/>
  </conditionalFormatting>
  <conditionalFormatting sqref="AK54">
    <cfRule type="duplicateValues" dxfId="311" priority="312" stopIfTrue="1"/>
  </conditionalFormatting>
  <conditionalFormatting sqref="AK54">
    <cfRule type="duplicateValues" dxfId="310" priority="311" stopIfTrue="1"/>
  </conditionalFormatting>
  <conditionalFormatting sqref="AK55">
    <cfRule type="duplicateValues" dxfId="309" priority="310" stopIfTrue="1"/>
  </conditionalFormatting>
  <conditionalFormatting sqref="AK58">
    <cfRule type="duplicateValues" dxfId="308" priority="309" stopIfTrue="1"/>
  </conditionalFormatting>
  <conditionalFormatting sqref="AK59">
    <cfRule type="duplicateValues" dxfId="307" priority="308" stopIfTrue="1"/>
  </conditionalFormatting>
  <conditionalFormatting sqref="AK59">
    <cfRule type="duplicateValues" dxfId="306" priority="307" stopIfTrue="1"/>
  </conditionalFormatting>
  <conditionalFormatting sqref="AK50">
    <cfRule type="duplicateValues" dxfId="305" priority="306" stopIfTrue="1"/>
  </conditionalFormatting>
  <conditionalFormatting sqref="AK50">
    <cfRule type="duplicateValues" dxfId="304" priority="305" stopIfTrue="1"/>
  </conditionalFormatting>
  <conditionalFormatting sqref="AK50">
    <cfRule type="duplicateValues" dxfId="303" priority="304" stopIfTrue="1"/>
  </conditionalFormatting>
  <conditionalFormatting sqref="AK51">
    <cfRule type="duplicateValues" dxfId="302" priority="303" stopIfTrue="1"/>
  </conditionalFormatting>
  <conditionalFormatting sqref="AK52">
    <cfRule type="duplicateValues" dxfId="301" priority="302" stopIfTrue="1"/>
  </conditionalFormatting>
  <conditionalFormatting sqref="AK52">
    <cfRule type="duplicateValues" dxfId="300" priority="301" stopIfTrue="1"/>
  </conditionalFormatting>
  <conditionalFormatting sqref="AK53">
    <cfRule type="duplicateValues" dxfId="299" priority="300" stopIfTrue="1"/>
  </conditionalFormatting>
  <conditionalFormatting sqref="AK56">
    <cfRule type="duplicateValues" dxfId="298" priority="299" stopIfTrue="1"/>
  </conditionalFormatting>
  <conditionalFormatting sqref="AK57">
    <cfRule type="duplicateValues" dxfId="297" priority="298" stopIfTrue="1"/>
  </conditionalFormatting>
  <conditionalFormatting sqref="AK57">
    <cfRule type="duplicateValues" dxfId="296" priority="297" stopIfTrue="1"/>
  </conditionalFormatting>
  <conditionalFormatting sqref="AK56">
    <cfRule type="duplicateValues" dxfId="295" priority="296" stopIfTrue="1"/>
  </conditionalFormatting>
  <conditionalFormatting sqref="AK57">
    <cfRule type="duplicateValues" dxfId="294" priority="295" stopIfTrue="1"/>
  </conditionalFormatting>
  <conditionalFormatting sqref="AK57">
    <cfRule type="duplicateValues" dxfId="293" priority="294" stopIfTrue="1"/>
  </conditionalFormatting>
  <conditionalFormatting sqref="AK58">
    <cfRule type="duplicateValues" dxfId="292" priority="293" stopIfTrue="1"/>
  </conditionalFormatting>
  <conditionalFormatting sqref="AK53">
    <cfRule type="duplicateValues" dxfId="291" priority="292" stopIfTrue="1"/>
  </conditionalFormatting>
  <conditionalFormatting sqref="AK53">
    <cfRule type="duplicateValues" dxfId="290" priority="291" stopIfTrue="1"/>
  </conditionalFormatting>
  <conditionalFormatting sqref="AK53">
    <cfRule type="duplicateValues" dxfId="289" priority="290" stopIfTrue="1"/>
  </conditionalFormatting>
  <conditionalFormatting sqref="AK54">
    <cfRule type="duplicateValues" dxfId="288" priority="289" stopIfTrue="1"/>
  </conditionalFormatting>
  <conditionalFormatting sqref="AK55">
    <cfRule type="duplicateValues" dxfId="287" priority="288" stopIfTrue="1"/>
  </conditionalFormatting>
  <conditionalFormatting sqref="AK55">
    <cfRule type="duplicateValues" dxfId="286" priority="287" stopIfTrue="1"/>
  </conditionalFormatting>
  <conditionalFormatting sqref="AK56">
    <cfRule type="duplicateValues" dxfId="285" priority="286" stopIfTrue="1"/>
  </conditionalFormatting>
  <conditionalFormatting sqref="AK59">
    <cfRule type="duplicateValues" dxfId="284" priority="285" stopIfTrue="1"/>
  </conditionalFormatting>
  <conditionalFormatting sqref="AK49">
    <cfRule type="duplicateValues" dxfId="283" priority="284" stopIfTrue="1"/>
  </conditionalFormatting>
  <conditionalFormatting sqref="AK49">
    <cfRule type="duplicateValues" dxfId="282" priority="283" stopIfTrue="1"/>
  </conditionalFormatting>
  <conditionalFormatting sqref="AK49">
    <cfRule type="duplicateValues" dxfId="281" priority="282" stopIfTrue="1"/>
  </conditionalFormatting>
  <conditionalFormatting sqref="AK50">
    <cfRule type="duplicateValues" dxfId="280" priority="281" stopIfTrue="1"/>
  </conditionalFormatting>
  <conditionalFormatting sqref="AK50">
    <cfRule type="duplicateValues" dxfId="279" priority="280" stopIfTrue="1"/>
  </conditionalFormatting>
  <conditionalFormatting sqref="AK50">
    <cfRule type="duplicateValues" dxfId="278" priority="279" stopIfTrue="1"/>
  </conditionalFormatting>
  <conditionalFormatting sqref="AK58">
    <cfRule type="duplicateValues" dxfId="277" priority="278" stopIfTrue="1"/>
  </conditionalFormatting>
  <conditionalFormatting sqref="AK48">
    <cfRule type="duplicateValues" dxfId="276" priority="277" stopIfTrue="1"/>
  </conditionalFormatting>
  <conditionalFormatting sqref="AK49">
    <cfRule type="duplicateValues" dxfId="275" priority="276" stopIfTrue="1"/>
  </conditionalFormatting>
  <conditionalFormatting sqref="AK49">
    <cfRule type="duplicateValues" dxfId="274" priority="275" stopIfTrue="1"/>
  </conditionalFormatting>
  <conditionalFormatting sqref="AK50">
    <cfRule type="duplicateValues" dxfId="273" priority="274" stopIfTrue="1"/>
  </conditionalFormatting>
  <conditionalFormatting sqref="AK47">
    <cfRule type="duplicateValues" dxfId="272" priority="273" stopIfTrue="1"/>
  </conditionalFormatting>
  <conditionalFormatting sqref="AK47">
    <cfRule type="duplicateValues" dxfId="271" priority="272" stopIfTrue="1"/>
  </conditionalFormatting>
  <conditionalFormatting sqref="AK47">
    <cfRule type="duplicateValues" dxfId="270" priority="271" stopIfTrue="1"/>
  </conditionalFormatting>
  <conditionalFormatting sqref="AK47">
    <cfRule type="duplicateValues" dxfId="269" priority="270" stopIfTrue="1"/>
  </conditionalFormatting>
  <conditionalFormatting sqref="AK48">
    <cfRule type="duplicateValues" dxfId="268" priority="269" stopIfTrue="1"/>
  </conditionalFormatting>
  <conditionalFormatting sqref="AK51">
    <cfRule type="duplicateValues" dxfId="267" priority="268" stopIfTrue="1"/>
  </conditionalFormatting>
  <conditionalFormatting sqref="AK52">
    <cfRule type="duplicateValues" dxfId="266" priority="267" stopIfTrue="1"/>
  </conditionalFormatting>
  <conditionalFormatting sqref="AK52">
    <cfRule type="duplicateValues" dxfId="265" priority="266" stopIfTrue="1"/>
  </conditionalFormatting>
  <conditionalFormatting sqref="AK53">
    <cfRule type="duplicateValues" dxfId="264" priority="265" stopIfTrue="1"/>
  </conditionalFormatting>
  <conditionalFormatting sqref="AK49">
    <cfRule type="duplicateValues" dxfId="263" priority="264" stopIfTrue="1"/>
  </conditionalFormatting>
  <conditionalFormatting sqref="AK50">
    <cfRule type="duplicateValues" dxfId="262" priority="263" stopIfTrue="1"/>
  </conditionalFormatting>
  <conditionalFormatting sqref="AK50">
    <cfRule type="duplicateValues" dxfId="261" priority="262" stopIfTrue="1"/>
  </conditionalFormatting>
  <conditionalFormatting sqref="AK54">
    <cfRule type="duplicateValues" dxfId="260" priority="261" stopIfTrue="1"/>
  </conditionalFormatting>
  <conditionalFormatting sqref="AK55">
    <cfRule type="duplicateValues" dxfId="259" priority="260" stopIfTrue="1"/>
  </conditionalFormatting>
  <conditionalFormatting sqref="AK55">
    <cfRule type="duplicateValues" dxfId="258" priority="259" stopIfTrue="1"/>
  </conditionalFormatting>
  <conditionalFormatting sqref="AK56">
    <cfRule type="duplicateValues" dxfId="257" priority="258" stopIfTrue="1"/>
  </conditionalFormatting>
  <conditionalFormatting sqref="AK59">
    <cfRule type="duplicateValues" dxfId="256" priority="257" stopIfTrue="1"/>
  </conditionalFormatting>
  <conditionalFormatting sqref="AK51">
    <cfRule type="duplicateValues" dxfId="255" priority="256" stopIfTrue="1"/>
  </conditionalFormatting>
  <conditionalFormatting sqref="AK51">
    <cfRule type="duplicateValues" dxfId="254" priority="255" stopIfTrue="1"/>
  </conditionalFormatting>
  <conditionalFormatting sqref="AK51">
    <cfRule type="duplicateValues" dxfId="253" priority="254" stopIfTrue="1"/>
  </conditionalFormatting>
  <conditionalFormatting sqref="AK52">
    <cfRule type="duplicateValues" dxfId="252" priority="253" stopIfTrue="1"/>
  </conditionalFormatting>
  <conditionalFormatting sqref="AK53">
    <cfRule type="duplicateValues" dxfId="251" priority="252" stopIfTrue="1"/>
  </conditionalFormatting>
  <conditionalFormatting sqref="AK53">
    <cfRule type="duplicateValues" dxfId="250" priority="251" stopIfTrue="1"/>
  </conditionalFormatting>
  <conditionalFormatting sqref="AK54">
    <cfRule type="duplicateValues" dxfId="249" priority="250" stopIfTrue="1"/>
  </conditionalFormatting>
  <conditionalFormatting sqref="AK57">
    <cfRule type="duplicateValues" dxfId="248" priority="249" stopIfTrue="1"/>
  </conditionalFormatting>
  <conditionalFormatting sqref="AK58">
    <cfRule type="duplicateValues" dxfId="247" priority="248" stopIfTrue="1"/>
  </conditionalFormatting>
  <conditionalFormatting sqref="AK58">
    <cfRule type="duplicateValues" dxfId="246" priority="247" stopIfTrue="1"/>
  </conditionalFormatting>
  <conditionalFormatting sqref="AK57">
    <cfRule type="duplicateValues" dxfId="245" priority="246" stopIfTrue="1"/>
  </conditionalFormatting>
  <conditionalFormatting sqref="AK58">
    <cfRule type="duplicateValues" dxfId="244" priority="245" stopIfTrue="1"/>
  </conditionalFormatting>
  <conditionalFormatting sqref="AK58">
    <cfRule type="duplicateValues" dxfId="243" priority="244" stopIfTrue="1"/>
  </conditionalFormatting>
  <conditionalFormatting sqref="AK59">
    <cfRule type="duplicateValues" dxfId="242" priority="243" stopIfTrue="1"/>
  </conditionalFormatting>
  <conditionalFormatting sqref="AK54">
    <cfRule type="duplicateValues" dxfId="241" priority="242" stopIfTrue="1"/>
  </conditionalFormatting>
  <conditionalFormatting sqref="AK54">
    <cfRule type="duplicateValues" dxfId="240" priority="241" stopIfTrue="1"/>
  </conditionalFormatting>
  <conditionalFormatting sqref="AK54">
    <cfRule type="duplicateValues" dxfId="239" priority="240" stopIfTrue="1"/>
  </conditionalFormatting>
  <conditionalFormatting sqref="AK55">
    <cfRule type="duplicateValues" dxfId="238" priority="239" stopIfTrue="1"/>
  </conditionalFormatting>
  <conditionalFormatting sqref="AK56">
    <cfRule type="duplicateValues" dxfId="237" priority="238" stopIfTrue="1"/>
  </conditionalFormatting>
  <conditionalFormatting sqref="AK56">
    <cfRule type="duplicateValues" dxfId="236" priority="237" stopIfTrue="1"/>
  </conditionalFormatting>
  <conditionalFormatting sqref="AK57">
    <cfRule type="duplicateValues" dxfId="235" priority="236" stopIfTrue="1"/>
  </conditionalFormatting>
  <conditionalFormatting sqref="AK50">
    <cfRule type="duplicateValues" dxfId="234" priority="235" stopIfTrue="1"/>
  </conditionalFormatting>
  <conditionalFormatting sqref="AK50">
    <cfRule type="duplicateValues" dxfId="233" priority="234" stopIfTrue="1"/>
  </conditionalFormatting>
  <conditionalFormatting sqref="AK50">
    <cfRule type="duplicateValues" dxfId="232" priority="233" stopIfTrue="1"/>
  </conditionalFormatting>
  <conditionalFormatting sqref="AK51">
    <cfRule type="duplicateValues" dxfId="231" priority="232" stopIfTrue="1"/>
  </conditionalFormatting>
  <conditionalFormatting sqref="AK51">
    <cfRule type="duplicateValues" dxfId="230" priority="231" stopIfTrue="1"/>
  </conditionalFormatting>
  <conditionalFormatting sqref="AK51">
    <cfRule type="duplicateValues" dxfId="229" priority="230" stopIfTrue="1"/>
  </conditionalFormatting>
  <conditionalFormatting sqref="AK59">
    <cfRule type="duplicateValues" dxfId="228" priority="229" stopIfTrue="1"/>
  </conditionalFormatting>
  <conditionalFormatting sqref="AK49">
    <cfRule type="duplicateValues" dxfId="227" priority="228" stopIfTrue="1"/>
  </conditionalFormatting>
  <conditionalFormatting sqref="AK50">
    <cfRule type="duplicateValues" dxfId="226" priority="227" stopIfTrue="1"/>
  </conditionalFormatting>
  <conditionalFormatting sqref="AK50">
    <cfRule type="duplicateValues" dxfId="225" priority="226" stopIfTrue="1"/>
  </conditionalFormatting>
  <conditionalFormatting sqref="AK51">
    <cfRule type="duplicateValues" dxfId="224" priority="225" stopIfTrue="1"/>
  </conditionalFormatting>
  <conditionalFormatting sqref="AK47">
    <cfRule type="duplicateValues" dxfId="223" priority="224" stopIfTrue="1"/>
  </conditionalFormatting>
  <conditionalFormatting sqref="AK48">
    <cfRule type="duplicateValues" dxfId="222" priority="223" stopIfTrue="1"/>
  </conditionalFormatting>
  <conditionalFormatting sqref="AK48">
    <cfRule type="duplicateValues" dxfId="221" priority="222" stopIfTrue="1"/>
  </conditionalFormatting>
  <conditionalFormatting sqref="AK47">
    <cfRule type="duplicateValues" dxfId="220" priority="221" stopIfTrue="1"/>
  </conditionalFormatting>
  <conditionalFormatting sqref="AK48">
    <cfRule type="duplicateValues" dxfId="219" priority="220" stopIfTrue="1"/>
  </conditionalFormatting>
  <conditionalFormatting sqref="AK48">
    <cfRule type="duplicateValues" dxfId="218" priority="219" stopIfTrue="1"/>
  </conditionalFormatting>
  <conditionalFormatting sqref="AK49">
    <cfRule type="duplicateValues" dxfId="217" priority="218" stopIfTrue="1"/>
  </conditionalFormatting>
  <conditionalFormatting sqref="AK52">
    <cfRule type="duplicateValues" dxfId="216" priority="217" stopIfTrue="1"/>
  </conditionalFormatting>
  <conditionalFormatting sqref="AK53">
    <cfRule type="duplicateValues" dxfId="215" priority="216" stopIfTrue="1"/>
  </conditionalFormatting>
  <conditionalFormatting sqref="AK53">
    <cfRule type="duplicateValues" dxfId="214" priority="215" stopIfTrue="1"/>
  </conditionalFormatting>
  <conditionalFormatting sqref="AK54">
    <cfRule type="duplicateValues" dxfId="213" priority="214" stopIfTrue="1"/>
  </conditionalFormatting>
  <conditionalFormatting sqref="AK47">
    <cfRule type="duplicateValues" dxfId="212" priority="213" stopIfTrue="1"/>
  </conditionalFormatting>
  <conditionalFormatting sqref="AK50">
    <cfRule type="duplicateValues" dxfId="211" priority="212" stopIfTrue="1"/>
  </conditionalFormatting>
  <conditionalFormatting sqref="AK51">
    <cfRule type="duplicateValues" dxfId="210" priority="211" stopIfTrue="1"/>
  </conditionalFormatting>
  <conditionalFormatting sqref="AK51">
    <cfRule type="duplicateValues" dxfId="209" priority="210" stopIfTrue="1"/>
  </conditionalFormatting>
  <conditionalFormatting sqref="AK53">
    <cfRule type="duplicateValues" dxfId="208" priority="209" stopIfTrue="1"/>
  </conditionalFormatting>
  <conditionalFormatting sqref="AK54">
    <cfRule type="duplicateValues" dxfId="207" priority="208" stopIfTrue="1"/>
  </conditionalFormatting>
  <conditionalFormatting sqref="AK54">
    <cfRule type="duplicateValues" dxfId="206" priority="207" stopIfTrue="1"/>
  </conditionalFormatting>
  <conditionalFormatting sqref="AK55">
    <cfRule type="duplicateValues" dxfId="205" priority="206" stopIfTrue="1"/>
  </conditionalFormatting>
  <conditionalFormatting sqref="AK58">
    <cfRule type="duplicateValues" dxfId="204" priority="205" stopIfTrue="1"/>
  </conditionalFormatting>
  <conditionalFormatting sqref="AK59">
    <cfRule type="duplicateValues" dxfId="203" priority="204" stopIfTrue="1"/>
  </conditionalFormatting>
  <conditionalFormatting sqref="AK59">
    <cfRule type="duplicateValues" dxfId="202" priority="203" stopIfTrue="1"/>
  </conditionalFormatting>
  <conditionalFormatting sqref="AK50">
    <cfRule type="duplicateValues" dxfId="201" priority="202" stopIfTrue="1"/>
  </conditionalFormatting>
  <conditionalFormatting sqref="AK50">
    <cfRule type="duplicateValues" dxfId="200" priority="201" stopIfTrue="1"/>
  </conditionalFormatting>
  <conditionalFormatting sqref="AK50">
    <cfRule type="duplicateValues" dxfId="199" priority="200" stopIfTrue="1"/>
  </conditionalFormatting>
  <conditionalFormatting sqref="AK51">
    <cfRule type="duplicateValues" dxfId="198" priority="199" stopIfTrue="1"/>
  </conditionalFormatting>
  <conditionalFormatting sqref="AK52">
    <cfRule type="duplicateValues" dxfId="197" priority="198" stopIfTrue="1"/>
  </conditionalFormatting>
  <conditionalFormatting sqref="AK52">
    <cfRule type="duplicateValues" dxfId="196" priority="197" stopIfTrue="1"/>
  </conditionalFormatting>
  <conditionalFormatting sqref="AK53">
    <cfRule type="duplicateValues" dxfId="195" priority="196" stopIfTrue="1"/>
  </conditionalFormatting>
  <conditionalFormatting sqref="AK56">
    <cfRule type="duplicateValues" dxfId="194" priority="195" stopIfTrue="1"/>
  </conditionalFormatting>
  <conditionalFormatting sqref="AK57">
    <cfRule type="duplicateValues" dxfId="193" priority="194" stopIfTrue="1"/>
  </conditionalFormatting>
  <conditionalFormatting sqref="AK57">
    <cfRule type="duplicateValues" dxfId="192" priority="193" stopIfTrue="1"/>
  </conditionalFormatting>
  <conditionalFormatting sqref="AK56">
    <cfRule type="duplicateValues" dxfId="191" priority="192" stopIfTrue="1"/>
  </conditionalFormatting>
  <conditionalFormatting sqref="AK57">
    <cfRule type="duplicateValues" dxfId="190" priority="191" stopIfTrue="1"/>
  </conditionalFormatting>
  <conditionalFormatting sqref="AK57">
    <cfRule type="duplicateValues" dxfId="189" priority="190" stopIfTrue="1"/>
  </conditionalFormatting>
  <conditionalFormatting sqref="AK58">
    <cfRule type="duplicateValues" dxfId="188" priority="189" stopIfTrue="1"/>
  </conditionalFormatting>
  <conditionalFormatting sqref="AK53">
    <cfRule type="duplicateValues" dxfId="187" priority="188" stopIfTrue="1"/>
  </conditionalFormatting>
  <conditionalFormatting sqref="AK53">
    <cfRule type="duplicateValues" dxfId="186" priority="187" stopIfTrue="1"/>
  </conditionalFormatting>
  <conditionalFormatting sqref="AK53">
    <cfRule type="duplicateValues" dxfId="185" priority="186" stopIfTrue="1"/>
  </conditionalFormatting>
  <conditionalFormatting sqref="AK54">
    <cfRule type="duplicateValues" dxfId="184" priority="185" stopIfTrue="1"/>
  </conditionalFormatting>
  <conditionalFormatting sqref="AK55">
    <cfRule type="duplicateValues" dxfId="183" priority="184" stopIfTrue="1"/>
  </conditionalFormatting>
  <conditionalFormatting sqref="AK55">
    <cfRule type="duplicateValues" dxfId="182" priority="183" stopIfTrue="1"/>
  </conditionalFormatting>
  <conditionalFormatting sqref="AK56">
    <cfRule type="duplicateValues" dxfId="181" priority="182" stopIfTrue="1"/>
  </conditionalFormatting>
  <conditionalFormatting sqref="AK59">
    <cfRule type="duplicateValues" dxfId="180" priority="181" stopIfTrue="1"/>
  </conditionalFormatting>
  <conditionalFormatting sqref="AK49">
    <cfRule type="duplicateValues" dxfId="179" priority="180" stopIfTrue="1"/>
  </conditionalFormatting>
  <conditionalFormatting sqref="AK49">
    <cfRule type="duplicateValues" dxfId="178" priority="179" stopIfTrue="1"/>
  </conditionalFormatting>
  <conditionalFormatting sqref="AK49">
    <cfRule type="duplicateValues" dxfId="177" priority="178" stopIfTrue="1"/>
  </conditionalFormatting>
  <conditionalFormatting sqref="AK50">
    <cfRule type="duplicateValues" dxfId="176" priority="177" stopIfTrue="1"/>
  </conditionalFormatting>
  <conditionalFormatting sqref="AK50">
    <cfRule type="duplicateValues" dxfId="175" priority="176" stopIfTrue="1"/>
  </conditionalFormatting>
  <conditionalFormatting sqref="AK50">
    <cfRule type="duplicateValues" dxfId="174" priority="175" stopIfTrue="1"/>
  </conditionalFormatting>
  <conditionalFormatting sqref="AK58">
    <cfRule type="duplicateValues" dxfId="173" priority="174" stopIfTrue="1"/>
  </conditionalFormatting>
  <conditionalFormatting sqref="AK48">
    <cfRule type="duplicateValues" dxfId="172" priority="173" stopIfTrue="1"/>
  </conditionalFormatting>
  <conditionalFormatting sqref="AK49">
    <cfRule type="duplicateValues" dxfId="171" priority="172" stopIfTrue="1"/>
  </conditionalFormatting>
  <conditionalFormatting sqref="AK49">
    <cfRule type="duplicateValues" dxfId="170" priority="171" stopIfTrue="1"/>
  </conditionalFormatting>
  <conditionalFormatting sqref="AK50">
    <cfRule type="duplicateValues" dxfId="169" priority="170" stopIfTrue="1"/>
  </conditionalFormatting>
  <conditionalFormatting sqref="AK47">
    <cfRule type="duplicateValues" dxfId="168" priority="169" stopIfTrue="1"/>
  </conditionalFormatting>
  <conditionalFormatting sqref="AK47">
    <cfRule type="duplicateValues" dxfId="167" priority="168" stopIfTrue="1"/>
  </conditionalFormatting>
  <conditionalFormatting sqref="AK47">
    <cfRule type="duplicateValues" dxfId="166" priority="167" stopIfTrue="1"/>
  </conditionalFormatting>
  <conditionalFormatting sqref="AK47">
    <cfRule type="duplicateValues" dxfId="165" priority="166" stopIfTrue="1"/>
  </conditionalFormatting>
  <conditionalFormatting sqref="AK48">
    <cfRule type="duplicateValues" dxfId="164" priority="165" stopIfTrue="1"/>
  </conditionalFormatting>
  <conditionalFormatting sqref="AK51">
    <cfRule type="duplicateValues" dxfId="163" priority="164" stopIfTrue="1"/>
  </conditionalFormatting>
  <conditionalFormatting sqref="AK52">
    <cfRule type="duplicateValues" dxfId="162" priority="163" stopIfTrue="1"/>
  </conditionalFormatting>
  <conditionalFormatting sqref="AK52">
    <cfRule type="duplicateValues" dxfId="161" priority="162" stopIfTrue="1"/>
  </conditionalFormatting>
  <conditionalFormatting sqref="AK53">
    <cfRule type="duplicateValues" dxfId="160" priority="161" stopIfTrue="1"/>
  </conditionalFormatting>
  <conditionalFormatting sqref="AK49">
    <cfRule type="duplicateValues" dxfId="159" priority="160" stopIfTrue="1"/>
  </conditionalFormatting>
  <conditionalFormatting sqref="AK50">
    <cfRule type="duplicateValues" dxfId="158" priority="159" stopIfTrue="1"/>
  </conditionalFormatting>
  <conditionalFormatting sqref="AK50">
    <cfRule type="duplicateValues" dxfId="157" priority="158" stopIfTrue="1"/>
  </conditionalFormatting>
  <conditionalFormatting sqref="AK54">
    <cfRule type="duplicateValues" dxfId="156" priority="157" stopIfTrue="1"/>
  </conditionalFormatting>
  <conditionalFormatting sqref="AK55">
    <cfRule type="duplicateValues" dxfId="155" priority="156" stopIfTrue="1"/>
  </conditionalFormatting>
  <conditionalFormatting sqref="AK55">
    <cfRule type="duplicateValues" dxfId="154" priority="155" stopIfTrue="1"/>
  </conditionalFormatting>
  <conditionalFormatting sqref="AK56">
    <cfRule type="duplicateValues" dxfId="153" priority="154" stopIfTrue="1"/>
  </conditionalFormatting>
  <conditionalFormatting sqref="AK59">
    <cfRule type="duplicateValues" dxfId="152" priority="153" stopIfTrue="1"/>
  </conditionalFormatting>
  <conditionalFormatting sqref="AK51">
    <cfRule type="duplicateValues" dxfId="151" priority="152" stopIfTrue="1"/>
  </conditionalFormatting>
  <conditionalFormatting sqref="AK51">
    <cfRule type="duplicateValues" dxfId="150" priority="151" stopIfTrue="1"/>
  </conditionalFormatting>
  <conditionalFormatting sqref="AK51">
    <cfRule type="duplicateValues" dxfId="149" priority="150" stopIfTrue="1"/>
  </conditionalFormatting>
  <conditionalFormatting sqref="AK52">
    <cfRule type="duplicateValues" dxfId="148" priority="149" stopIfTrue="1"/>
  </conditionalFormatting>
  <conditionalFormatting sqref="AK53">
    <cfRule type="duplicateValues" dxfId="147" priority="148" stopIfTrue="1"/>
  </conditionalFormatting>
  <conditionalFormatting sqref="AK53">
    <cfRule type="duplicateValues" dxfId="146" priority="147" stopIfTrue="1"/>
  </conditionalFormatting>
  <conditionalFormatting sqref="AK54">
    <cfRule type="duplicateValues" dxfId="145" priority="146" stopIfTrue="1"/>
  </conditionalFormatting>
  <conditionalFormatting sqref="AK57">
    <cfRule type="duplicateValues" dxfId="144" priority="145" stopIfTrue="1"/>
  </conditionalFormatting>
  <conditionalFormatting sqref="AK58">
    <cfRule type="duplicateValues" dxfId="143" priority="144" stopIfTrue="1"/>
  </conditionalFormatting>
  <conditionalFormatting sqref="AK58">
    <cfRule type="duplicateValues" dxfId="142" priority="143" stopIfTrue="1"/>
  </conditionalFormatting>
  <conditionalFormatting sqref="AK57">
    <cfRule type="duplicateValues" dxfId="141" priority="142" stopIfTrue="1"/>
  </conditionalFormatting>
  <conditionalFormatting sqref="AK58">
    <cfRule type="duplicateValues" dxfId="140" priority="141" stopIfTrue="1"/>
  </conditionalFormatting>
  <conditionalFormatting sqref="AK58">
    <cfRule type="duplicateValues" dxfId="139" priority="140" stopIfTrue="1"/>
  </conditionalFormatting>
  <conditionalFormatting sqref="AK59">
    <cfRule type="duplicateValues" dxfId="138" priority="139" stopIfTrue="1"/>
  </conditionalFormatting>
  <conditionalFormatting sqref="AK54">
    <cfRule type="duplicateValues" dxfId="137" priority="138" stopIfTrue="1"/>
  </conditionalFormatting>
  <conditionalFormatting sqref="AK54">
    <cfRule type="duplicateValues" dxfId="136" priority="137" stopIfTrue="1"/>
  </conditionalFormatting>
  <conditionalFormatting sqref="AK54">
    <cfRule type="duplicateValues" dxfId="135" priority="136" stopIfTrue="1"/>
  </conditionalFormatting>
  <conditionalFormatting sqref="AK55">
    <cfRule type="duplicateValues" dxfId="134" priority="135" stopIfTrue="1"/>
  </conditionalFormatting>
  <conditionalFormatting sqref="AK56">
    <cfRule type="duplicateValues" dxfId="133" priority="134" stopIfTrue="1"/>
  </conditionalFormatting>
  <conditionalFormatting sqref="AK56">
    <cfRule type="duplicateValues" dxfId="132" priority="133" stopIfTrue="1"/>
  </conditionalFormatting>
  <conditionalFormatting sqref="AK57">
    <cfRule type="duplicateValues" dxfId="131" priority="132" stopIfTrue="1"/>
  </conditionalFormatting>
  <conditionalFormatting sqref="AK50">
    <cfRule type="duplicateValues" dxfId="130" priority="131" stopIfTrue="1"/>
  </conditionalFormatting>
  <conditionalFormatting sqref="AK50">
    <cfRule type="duplicateValues" dxfId="129" priority="130" stopIfTrue="1"/>
  </conditionalFormatting>
  <conditionalFormatting sqref="AK50">
    <cfRule type="duplicateValues" dxfId="128" priority="129" stopIfTrue="1"/>
  </conditionalFormatting>
  <conditionalFormatting sqref="AK51">
    <cfRule type="duplicateValues" dxfId="127" priority="128" stopIfTrue="1"/>
  </conditionalFormatting>
  <conditionalFormatting sqref="AK51">
    <cfRule type="duplicateValues" dxfId="126" priority="127" stopIfTrue="1"/>
  </conditionalFormatting>
  <conditionalFormatting sqref="AK51">
    <cfRule type="duplicateValues" dxfId="125" priority="126" stopIfTrue="1"/>
  </conditionalFormatting>
  <conditionalFormatting sqref="AK59">
    <cfRule type="duplicateValues" dxfId="124" priority="125" stopIfTrue="1"/>
  </conditionalFormatting>
  <conditionalFormatting sqref="AK49">
    <cfRule type="duplicateValues" dxfId="123" priority="124" stopIfTrue="1"/>
  </conditionalFormatting>
  <conditionalFormatting sqref="AK50">
    <cfRule type="duplicateValues" dxfId="122" priority="123" stopIfTrue="1"/>
  </conditionalFormatting>
  <conditionalFormatting sqref="AK50">
    <cfRule type="duplicateValues" dxfId="121" priority="122" stopIfTrue="1"/>
  </conditionalFormatting>
  <conditionalFormatting sqref="AK51">
    <cfRule type="duplicateValues" dxfId="120" priority="121" stopIfTrue="1"/>
  </conditionalFormatting>
  <conditionalFormatting sqref="AK47">
    <cfRule type="duplicateValues" dxfId="119" priority="120" stopIfTrue="1"/>
  </conditionalFormatting>
  <conditionalFormatting sqref="AK48">
    <cfRule type="duplicateValues" dxfId="118" priority="119" stopIfTrue="1"/>
  </conditionalFormatting>
  <conditionalFormatting sqref="AK48">
    <cfRule type="duplicateValues" dxfId="117" priority="118" stopIfTrue="1"/>
  </conditionalFormatting>
  <conditionalFormatting sqref="AK47">
    <cfRule type="duplicateValues" dxfId="116" priority="117" stopIfTrue="1"/>
  </conditionalFormatting>
  <conditionalFormatting sqref="AK48">
    <cfRule type="duplicateValues" dxfId="115" priority="116" stopIfTrue="1"/>
  </conditionalFormatting>
  <conditionalFormatting sqref="AK48">
    <cfRule type="duplicateValues" dxfId="114" priority="115" stopIfTrue="1"/>
  </conditionalFormatting>
  <conditionalFormatting sqref="AK49">
    <cfRule type="duplicateValues" dxfId="113" priority="114" stopIfTrue="1"/>
  </conditionalFormatting>
  <conditionalFormatting sqref="AK52">
    <cfRule type="duplicateValues" dxfId="112" priority="113" stopIfTrue="1"/>
  </conditionalFormatting>
  <conditionalFormatting sqref="AK53">
    <cfRule type="duplicateValues" dxfId="111" priority="112" stopIfTrue="1"/>
  </conditionalFormatting>
  <conditionalFormatting sqref="AK53">
    <cfRule type="duplicateValues" dxfId="110" priority="111" stopIfTrue="1"/>
  </conditionalFormatting>
  <conditionalFormatting sqref="AK54">
    <cfRule type="duplicateValues" dxfId="109" priority="110" stopIfTrue="1"/>
  </conditionalFormatting>
  <conditionalFormatting sqref="AK47">
    <cfRule type="duplicateValues" dxfId="108" priority="109" stopIfTrue="1"/>
  </conditionalFormatting>
  <conditionalFormatting sqref="AK50">
    <cfRule type="duplicateValues" dxfId="107" priority="108" stopIfTrue="1"/>
  </conditionalFormatting>
  <conditionalFormatting sqref="AK51">
    <cfRule type="duplicateValues" dxfId="106" priority="107" stopIfTrue="1"/>
  </conditionalFormatting>
  <conditionalFormatting sqref="AK51">
    <cfRule type="duplicateValues" dxfId="105" priority="106" stopIfTrue="1"/>
  </conditionalFormatting>
  <conditionalFormatting sqref="AK54">
    <cfRule type="duplicateValues" dxfId="104" priority="105" stopIfTrue="1"/>
  </conditionalFormatting>
  <conditionalFormatting sqref="AK55">
    <cfRule type="duplicateValues" dxfId="103" priority="104" stopIfTrue="1"/>
  </conditionalFormatting>
  <conditionalFormatting sqref="AK55">
    <cfRule type="duplicateValues" dxfId="102" priority="103" stopIfTrue="1"/>
  </conditionalFormatting>
  <conditionalFormatting sqref="AK56">
    <cfRule type="duplicateValues" dxfId="101" priority="102" stopIfTrue="1"/>
  </conditionalFormatting>
  <conditionalFormatting sqref="AK59">
    <cfRule type="duplicateValues" dxfId="100" priority="101" stopIfTrue="1"/>
  </conditionalFormatting>
  <conditionalFormatting sqref="AK51">
    <cfRule type="duplicateValues" dxfId="99" priority="100" stopIfTrue="1"/>
  </conditionalFormatting>
  <conditionalFormatting sqref="AK51">
    <cfRule type="duplicateValues" dxfId="98" priority="99" stopIfTrue="1"/>
  </conditionalFormatting>
  <conditionalFormatting sqref="AK51">
    <cfRule type="duplicateValues" dxfId="97" priority="98" stopIfTrue="1"/>
  </conditionalFormatting>
  <conditionalFormatting sqref="AK52">
    <cfRule type="duplicateValues" dxfId="96" priority="97" stopIfTrue="1"/>
  </conditionalFormatting>
  <conditionalFormatting sqref="AK53">
    <cfRule type="duplicateValues" dxfId="95" priority="96" stopIfTrue="1"/>
  </conditionalFormatting>
  <conditionalFormatting sqref="AK53">
    <cfRule type="duplicateValues" dxfId="94" priority="95" stopIfTrue="1"/>
  </conditionalFormatting>
  <conditionalFormatting sqref="AK54">
    <cfRule type="duplicateValues" dxfId="93" priority="94" stopIfTrue="1"/>
  </conditionalFormatting>
  <conditionalFormatting sqref="AK57">
    <cfRule type="duplicateValues" dxfId="92" priority="93" stopIfTrue="1"/>
  </conditionalFormatting>
  <conditionalFormatting sqref="AK58">
    <cfRule type="duplicateValues" dxfId="91" priority="92" stopIfTrue="1"/>
  </conditionalFormatting>
  <conditionalFormatting sqref="AK58">
    <cfRule type="duplicateValues" dxfId="90" priority="91" stopIfTrue="1"/>
  </conditionalFormatting>
  <conditionalFormatting sqref="AK57">
    <cfRule type="duplicateValues" dxfId="89" priority="90" stopIfTrue="1"/>
  </conditionalFormatting>
  <conditionalFormatting sqref="AK58">
    <cfRule type="duplicateValues" dxfId="88" priority="89" stopIfTrue="1"/>
  </conditionalFormatting>
  <conditionalFormatting sqref="AK58">
    <cfRule type="duplicateValues" dxfId="87" priority="88" stopIfTrue="1"/>
  </conditionalFormatting>
  <conditionalFormatting sqref="AK59">
    <cfRule type="duplicateValues" dxfId="86" priority="87" stopIfTrue="1"/>
  </conditionalFormatting>
  <conditionalFormatting sqref="AK54">
    <cfRule type="duplicateValues" dxfId="85" priority="86" stopIfTrue="1"/>
  </conditionalFormatting>
  <conditionalFormatting sqref="AK54">
    <cfRule type="duplicateValues" dxfId="84" priority="85" stopIfTrue="1"/>
  </conditionalFormatting>
  <conditionalFormatting sqref="AK54">
    <cfRule type="duplicateValues" dxfId="83" priority="84" stopIfTrue="1"/>
  </conditionalFormatting>
  <conditionalFormatting sqref="AK55">
    <cfRule type="duplicateValues" dxfId="82" priority="83" stopIfTrue="1"/>
  </conditionalFormatting>
  <conditionalFormatting sqref="AK56">
    <cfRule type="duplicateValues" dxfId="81" priority="82" stopIfTrue="1"/>
  </conditionalFormatting>
  <conditionalFormatting sqref="AK56">
    <cfRule type="duplicateValues" dxfId="80" priority="81" stopIfTrue="1"/>
  </conditionalFormatting>
  <conditionalFormatting sqref="AK57">
    <cfRule type="duplicateValues" dxfId="79" priority="80" stopIfTrue="1"/>
  </conditionalFormatting>
  <conditionalFormatting sqref="AK50">
    <cfRule type="duplicateValues" dxfId="78" priority="79" stopIfTrue="1"/>
  </conditionalFormatting>
  <conditionalFormatting sqref="AK50">
    <cfRule type="duplicateValues" dxfId="77" priority="78" stopIfTrue="1"/>
  </conditionalFormatting>
  <conditionalFormatting sqref="AK50">
    <cfRule type="duplicateValues" dxfId="76" priority="77" stopIfTrue="1"/>
  </conditionalFormatting>
  <conditionalFormatting sqref="AK51">
    <cfRule type="duplicateValues" dxfId="75" priority="76" stopIfTrue="1"/>
  </conditionalFormatting>
  <conditionalFormatting sqref="AK51">
    <cfRule type="duplicateValues" dxfId="74" priority="75" stopIfTrue="1"/>
  </conditionalFormatting>
  <conditionalFormatting sqref="AK51">
    <cfRule type="duplicateValues" dxfId="73" priority="74" stopIfTrue="1"/>
  </conditionalFormatting>
  <conditionalFormatting sqref="AK59">
    <cfRule type="duplicateValues" dxfId="72" priority="73" stopIfTrue="1"/>
  </conditionalFormatting>
  <conditionalFormatting sqref="AK49">
    <cfRule type="duplicateValues" dxfId="71" priority="72" stopIfTrue="1"/>
  </conditionalFormatting>
  <conditionalFormatting sqref="AK50">
    <cfRule type="duplicateValues" dxfId="70" priority="71" stopIfTrue="1"/>
  </conditionalFormatting>
  <conditionalFormatting sqref="AK50">
    <cfRule type="duplicateValues" dxfId="69" priority="70" stopIfTrue="1"/>
  </conditionalFormatting>
  <conditionalFormatting sqref="AK51">
    <cfRule type="duplicateValues" dxfId="68" priority="69" stopIfTrue="1"/>
  </conditionalFormatting>
  <conditionalFormatting sqref="AK47">
    <cfRule type="duplicateValues" dxfId="67" priority="68" stopIfTrue="1"/>
  </conditionalFormatting>
  <conditionalFormatting sqref="AK48">
    <cfRule type="duplicateValues" dxfId="66" priority="67" stopIfTrue="1"/>
  </conditionalFormatting>
  <conditionalFormatting sqref="AK48">
    <cfRule type="duplicateValues" dxfId="65" priority="66" stopIfTrue="1"/>
  </conditionalFormatting>
  <conditionalFormatting sqref="AK47">
    <cfRule type="duplicateValues" dxfId="64" priority="65" stopIfTrue="1"/>
  </conditionalFormatting>
  <conditionalFormatting sqref="AK48">
    <cfRule type="duplicateValues" dxfId="63" priority="64" stopIfTrue="1"/>
  </conditionalFormatting>
  <conditionalFormatting sqref="AK48">
    <cfRule type="duplicateValues" dxfId="62" priority="63" stopIfTrue="1"/>
  </conditionalFormatting>
  <conditionalFormatting sqref="AK49">
    <cfRule type="duplicateValues" dxfId="61" priority="62" stopIfTrue="1"/>
  </conditionalFormatting>
  <conditionalFormatting sqref="AK52">
    <cfRule type="duplicateValues" dxfId="60" priority="61" stopIfTrue="1"/>
  </conditionalFormatting>
  <conditionalFormatting sqref="AK53">
    <cfRule type="duplicateValues" dxfId="59" priority="60" stopIfTrue="1"/>
  </conditionalFormatting>
  <conditionalFormatting sqref="AK53">
    <cfRule type="duplicateValues" dxfId="58" priority="59" stopIfTrue="1"/>
  </conditionalFormatting>
  <conditionalFormatting sqref="AK54">
    <cfRule type="duplicateValues" dxfId="57" priority="58" stopIfTrue="1"/>
  </conditionalFormatting>
  <conditionalFormatting sqref="AK47">
    <cfRule type="duplicateValues" dxfId="56" priority="57" stopIfTrue="1"/>
  </conditionalFormatting>
  <conditionalFormatting sqref="AK50">
    <cfRule type="duplicateValues" dxfId="55" priority="56" stopIfTrue="1"/>
  </conditionalFormatting>
  <conditionalFormatting sqref="AK51">
    <cfRule type="duplicateValues" dxfId="54" priority="55" stopIfTrue="1"/>
  </conditionalFormatting>
  <conditionalFormatting sqref="AK51">
    <cfRule type="duplicateValues" dxfId="53" priority="54" stopIfTrue="1"/>
  </conditionalFormatting>
  <conditionalFormatting sqref="AK55">
    <cfRule type="duplicateValues" dxfId="52" priority="53" stopIfTrue="1"/>
  </conditionalFormatting>
  <conditionalFormatting sqref="AK56">
    <cfRule type="duplicateValues" dxfId="51" priority="52" stopIfTrue="1"/>
  </conditionalFormatting>
  <conditionalFormatting sqref="AK56">
    <cfRule type="duplicateValues" dxfId="50" priority="51" stopIfTrue="1"/>
  </conditionalFormatting>
  <conditionalFormatting sqref="AK57">
    <cfRule type="duplicateValues" dxfId="49" priority="50" stopIfTrue="1"/>
  </conditionalFormatting>
  <conditionalFormatting sqref="AK52">
    <cfRule type="duplicateValues" dxfId="48" priority="49" stopIfTrue="1"/>
  </conditionalFormatting>
  <conditionalFormatting sqref="AK52">
    <cfRule type="duplicateValues" dxfId="47" priority="48" stopIfTrue="1"/>
  </conditionalFormatting>
  <conditionalFormatting sqref="AK52">
    <cfRule type="duplicateValues" dxfId="46" priority="47" stopIfTrue="1"/>
  </conditionalFormatting>
  <conditionalFormatting sqref="AK53">
    <cfRule type="duplicateValues" dxfId="45" priority="46" stopIfTrue="1"/>
  </conditionalFormatting>
  <conditionalFormatting sqref="AK54">
    <cfRule type="duplicateValues" dxfId="44" priority="45" stopIfTrue="1"/>
  </conditionalFormatting>
  <conditionalFormatting sqref="AK54">
    <cfRule type="duplicateValues" dxfId="43" priority="44" stopIfTrue="1"/>
  </conditionalFormatting>
  <conditionalFormatting sqref="AK55">
    <cfRule type="duplicateValues" dxfId="42" priority="43" stopIfTrue="1"/>
  </conditionalFormatting>
  <conditionalFormatting sqref="AK58">
    <cfRule type="duplicateValues" dxfId="41" priority="42" stopIfTrue="1"/>
  </conditionalFormatting>
  <conditionalFormatting sqref="AK59">
    <cfRule type="duplicateValues" dxfId="40" priority="41" stopIfTrue="1"/>
  </conditionalFormatting>
  <conditionalFormatting sqref="AK59">
    <cfRule type="duplicateValues" dxfId="39" priority="40" stopIfTrue="1"/>
  </conditionalFormatting>
  <conditionalFormatting sqref="AK58">
    <cfRule type="duplicateValues" dxfId="38" priority="39" stopIfTrue="1"/>
  </conditionalFormatting>
  <conditionalFormatting sqref="AK59">
    <cfRule type="duplicateValues" dxfId="37" priority="38" stopIfTrue="1"/>
  </conditionalFormatting>
  <conditionalFormatting sqref="AK59">
    <cfRule type="duplicateValues" dxfId="36" priority="37" stopIfTrue="1"/>
  </conditionalFormatting>
  <conditionalFormatting sqref="AK55">
    <cfRule type="duplicateValues" dxfId="35" priority="36" stopIfTrue="1"/>
  </conditionalFormatting>
  <conditionalFormatting sqref="AK55">
    <cfRule type="duplicateValues" dxfId="34" priority="35" stopIfTrue="1"/>
  </conditionalFormatting>
  <conditionalFormatting sqref="AK55">
    <cfRule type="duplicateValues" dxfId="33" priority="34" stopIfTrue="1"/>
  </conditionalFormatting>
  <conditionalFormatting sqref="AK56">
    <cfRule type="duplicateValues" dxfId="32" priority="33" stopIfTrue="1"/>
  </conditionalFormatting>
  <conditionalFormatting sqref="AK57">
    <cfRule type="duplicateValues" dxfId="31" priority="32" stopIfTrue="1"/>
  </conditionalFormatting>
  <conditionalFormatting sqref="AK57">
    <cfRule type="duplicateValues" dxfId="30" priority="31" stopIfTrue="1"/>
  </conditionalFormatting>
  <conditionalFormatting sqref="AK58">
    <cfRule type="duplicateValues" dxfId="29" priority="30" stopIfTrue="1"/>
  </conditionalFormatting>
  <conditionalFormatting sqref="AK51">
    <cfRule type="duplicateValues" dxfId="28" priority="29" stopIfTrue="1"/>
  </conditionalFormatting>
  <conditionalFormatting sqref="AK51">
    <cfRule type="duplicateValues" dxfId="27" priority="28" stopIfTrue="1"/>
  </conditionalFormatting>
  <conditionalFormatting sqref="AK51">
    <cfRule type="duplicateValues" dxfId="26" priority="27" stopIfTrue="1"/>
  </conditionalFormatting>
  <conditionalFormatting sqref="AK52">
    <cfRule type="duplicateValues" dxfId="25" priority="26" stopIfTrue="1"/>
  </conditionalFormatting>
  <conditionalFormatting sqref="AK52">
    <cfRule type="duplicateValues" dxfId="24" priority="25" stopIfTrue="1"/>
  </conditionalFormatting>
  <conditionalFormatting sqref="AK52">
    <cfRule type="duplicateValues" dxfId="23" priority="24" stopIfTrue="1"/>
  </conditionalFormatting>
  <conditionalFormatting sqref="AK47">
    <cfRule type="duplicateValues" dxfId="22" priority="23" stopIfTrue="1"/>
  </conditionalFormatting>
  <conditionalFormatting sqref="AK47">
    <cfRule type="duplicateValues" dxfId="21" priority="22" stopIfTrue="1"/>
  </conditionalFormatting>
  <conditionalFormatting sqref="AK50">
    <cfRule type="duplicateValues" dxfId="20" priority="21" stopIfTrue="1"/>
  </conditionalFormatting>
  <conditionalFormatting sqref="AK51">
    <cfRule type="duplicateValues" dxfId="19" priority="20" stopIfTrue="1"/>
  </conditionalFormatting>
  <conditionalFormatting sqref="AK51">
    <cfRule type="duplicateValues" dxfId="18" priority="19" stopIfTrue="1"/>
  </conditionalFormatting>
  <conditionalFormatting sqref="AK52">
    <cfRule type="duplicateValues" dxfId="17" priority="18" stopIfTrue="1"/>
  </conditionalFormatting>
  <conditionalFormatting sqref="AK48">
    <cfRule type="duplicateValues" dxfId="16" priority="17" stopIfTrue="1"/>
  </conditionalFormatting>
  <conditionalFormatting sqref="AK49">
    <cfRule type="duplicateValues" dxfId="15" priority="16" stopIfTrue="1"/>
  </conditionalFormatting>
  <conditionalFormatting sqref="AK49">
    <cfRule type="duplicateValues" dxfId="14" priority="15" stopIfTrue="1"/>
  </conditionalFormatting>
  <conditionalFormatting sqref="AK48">
    <cfRule type="duplicateValues" dxfId="13" priority="14" stopIfTrue="1"/>
  </conditionalFormatting>
  <conditionalFormatting sqref="AK49">
    <cfRule type="duplicateValues" dxfId="12" priority="13" stopIfTrue="1"/>
  </conditionalFormatting>
  <conditionalFormatting sqref="AK49">
    <cfRule type="duplicateValues" dxfId="11" priority="12" stopIfTrue="1"/>
  </conditionalFormatting>
  <conditionalFormatting sqref="AK50">
    <cfRule type="duplicateValues" dxfId="10" priority="11" stopIfTrue="1"/>
  </conditionalFormatting>
  <conditionalFormatting sqref="AK53">
    <cfRule type="duplicateValues" dxfId="9" priority="10" stopIfTrue="1"/>
  </conditionalFormatting>
  <conditionalFormatting sqref="AK54">
    <cfRule type="duplicateValues" dxfId="8" priority="9" stopIfTrue="1"/>
  </conditionalFormatting>
  <conditionalFormatting sqref="AK54">
    <cfRule type="duplicateValues" dxfId="7" priority="8" stopIfTrue="1"/>
  </conditionalFormatting>
  <conditionalFormatting sqref="AK55">
    <cfRule type="duplicateValues" dxfId="6" priority="7" stopIfTrue="1"/>
  </conditionalFormatting>
  <conditionalFormatting sqref="AK47">
    <cfRule type="duplicateValues" dxfId="5" priority="6" stopIfTrue="1"/>
  </conditionalFormatting>
  <conditionalFormatting sqref="AK47">
    <cfRule type="duplicateValues" dxfId="4" priority="5" stopIfTrue="1"/>
  </conditionalFormatting>
  <conditionalFormatting sqref="AK48">
    <cfRule type="duplicateValues" dxfId="3" priority="4" stopIfTrue="1"/>
  </conditionalFormatting>
  <conditionalFormatting sqref="AK51">
    <cfRule type="duplicateValues" dxfId="2" priority="3" stopIfTrue="1"/>
  </conditionalFormatting>
  <conditionalFormatting sqref="AK52">
    <cfRule type="duplicateValues" dxfId="1" priority="2" stopIfTrue="1"/>
  </conditionalFormatting>
  <conditionalFormatting sqref="AK52">
    <cfRule type="duplicateValues" dxfId="0" priority="1" stopIfTrue="1"/>
  </conditionalFormatting>
  <dataValidations count="11">
    <dataValidation imeMode="halfAlpha" allowBlank="1" showInputMessage="1" showErrorMessage="1" sqref="C6:C75 M6:M75 Q6:Q75 AF5:AF75 AB5:AB75 U6:U75 X6:X75" xr:uid="{993C95F5-9C04-9444-987A-D69E38C1D151}"/>
    <dataValidation imeMode="halfKatakana" allowBlank="1" showInputMessage="1" showErrorMessage="1" sqref="E6:E75" xr:uid="{7598BA07-1B40-144E-82D5-727370A1BCA4}"/>
    <dataValidation type="whole" imeMode="halfAlpha" allowBlank="1" showInputMessage="1" showErrorMessage="1" sqref="I6:I75" xr:uid="{8972CA7F-1054-AB4E-A9C1-8CDDAA819D4B}">
      <formula1>1900</formula1>
      <formula2>2100</formula2>
    </dataValidation>
    <dataValidation type="whole" imeMode="halfAlpha" allowBlank="1" showInputMessage="1" showErrorMessage="1" sqref="J6:J75" xr:uid="{7EE94A5A-B574-C14A-BE34-9D78D25682B8}">
      <formula1>101</formula1>
      <formula2>1231</formula2>
    </dataValidation>
    <dataValidation type="list" showInputMessage="1" showErrorMessage="1" sqref="G6:G75" xr:uid="{4E709928-A647-F646-AB8C-C3CD434CF503}">
      <formula1>$AO$5:$AO$7</formula1>
    </dataValidation>
    <dataValidation type="list" allowBlank="1" showInputMessage="1" showErrorMessage="1" sqref="AG6:AG72 Y6:Y75" xr:uid="{88776A51-8F71-9E4A-A04F-9BA4D947823D}">
      <formula1>$AT$5:$AT$9</formula1>
    </dataValidation>
    <dataValidation type="list" allowBlank="1" showInputMessage="1" showErrorMessage="1" sqref="H6:H75" xr:uid="{3D91AA65-1514-DD41-BD33-B64D2B7E9AC3}">
      <formula1>$AR$5:$AR$16</formula1>
    </dataValidation>
    <dataValidation type="list" allowBlank="1" showInputMessage="1" showErrorMessage="1" sqref="O6:O75" xr:uid="{5F7144B5-3058-9B46-A92C-FD5E97E326B2}">
      <formula1>$AK$6:$AK$48</formula1>
    </dataValidation>
    <dataValidation type="list" allowBlank="1" showInputMessage="1" showErrorMessage="1" sqref="AA6:AA75 AE6:AE75" xr:uid="{C9BBB2D2-9470-5C47-977A-6FE3FDD345F4}">
      <formula1>$AL$5:$AL$57</formula1>
    </dataValidation>
    <dataValidation type="list" allowBlank="1" showInputMessage="1" showErrorMessage="1" sqref="K6:K75 S6:S75" xr:uid="{AF1E5C98-1BCF-4D4D-B482-7E3DFB8635ED}">
      <formula1>$AK$6:$AK$60</formula1>
    </dataValidation>
    <dataValidation type="list" allowBlank="1" showInputMessage="1" showErrorMessage="1" sqref="V6:V75" xr:uid="{078B5D8A-46FD-E445-89B1-5BDDE559D1DE}">
      <formula1>$AK$62:$AK$66</formula1>
    </dataValidation>
  </dataValidations>
  <pageMargins left="0.31496062992125984" right="0.31496062992125984" top="0.59055118110236227" bottom="0.59055118110236227" header="0.31496062992125984" footer="0.31496062992125984"/>
  <pageSetup paperSize="9" scale="60" orientation="portrait" horizontalDpi="4294967293" r:id="rId1"/>
  <colBreaks count="1" manualBreakCount="1">
    <brk id="3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51E3-ABC6-5143-B8DA-A1D4E118464F}">
  <sheetPr>
    <tabColor theme="1" tint="0.249977111117893"/>
  </sheetPr>
  <dimension ref="A1:AH86"/>
  <sheetViews>
    <sheetView zoomScale="109" zoomScaleNormal="109" workbookViewId="0">
      <selection activeCell="N36" sqref="N36"/>
    </sheetView>
  </sheetViews>
  <sheetFormatPr defaultColWidth="10.6640625" defaultRowHeight="13.2"/>
  <cols>
    <col min="1" max="16384" width="10.6640625" style="10"/>
  </cols>
  <sheetData>
    <row r="1" spans="1:34">
      <c r="A1" s="10" t="s">
        <v>191</v>
      </c>
      <c r="B1" s="10" t="s">
        <v>192</v>
      </c>
      <c r="C1" s="10" t="s">
        <v>193</v>
      </c>
      <c r="D1" s="10" t="s">
        <v>145</v>
      </c>
      <c r="E1" s="10" t="s">
        <v>194</v>
      </c>
      <c r="F1" s="10" t="s">
        <v>147</v>
      </c>
      <c r="G1" s="10" t="s">
        <v>195</v>
      </c>
      <c r="H1" s="10" t="s">
        <v>196</v>
      </c>
      <c r="I1" s="10" t="s">
        <v>197</v>
      </c>
      <c r="J1" s="10" t="s">
        <v>151</v>
      </c>
      <c r="K1" s="10" t="s">
        <v>152</v>
      </c>
      <c r="L1" s="10" t="s">
        <v>153</v>
      </c>
      <c r="M1" s="10" t="s">
        <v>198</v>
      </c>
      <c r="N1" s="10" t="s">
        <v>199</v>
      </c>
      <c r="O1" s="10" t="s">
        <v>200</v>
      </c>
      <c r="P1" s="10" t="s">
        <v>201</v>
      </c>
      <c r="Q1" s="10" t="s">
        <v>157</v>
      </c>
      <c r="R1" s="10" t="s">
        <v>202</v>
      </c>
      <c r="S1" s="10" t="s">
        <v>203</v>
      </c>
      <c r="T1" s="10" t="s">
        <v>204</v>
      </c>
      <c r="U1" s="10" t="s">
        <v>205</v>
      </c>
      <c r="V1" s="10" t="s">
        <v>206</v>
      </c>
      <c r="W1" s="10" t="s">
        <v>207</v>
      </c>
      <c r="X1" s="10" t="s">
        <v>208</v>
      </c>
      <c r="Y1" s="10" t="s">
        <v>209</v>
      </c>
      <c r="Z1" s="10" t="s">
        <v>210</v>
      </c>
      <c r="AA1" s="10" t="s">
        <v>211</v>
      </c>
      <c r="AB1" s="10" t="s">
        <v>212</v>
      </c>
      <c r="AC1" s="10" t="s">
        <v>163</v>
      </c>
      <c r="AD1" s="10" t="s">
        <v>213</v>
      </c>
      <c r="AE1" s="10" t="s">
        <v>214</v>
      </c>
      <c r="AF1" s="10" t="s">
        <v>215</v>
      </c>
      <c r="AG1" s="10" t="s">
        <v>216</v>
      </c>
      <c r="AH1" s="10" t="s">
        <v>165</v>
      </c>
    </row>
    <row r="2" spans="1:34">
      <c r="B2" s="205" t="str">
        <f>総括!$M$1&amp;""</f>
        <v/>
      </c>
      <c r="E2" s="10" t="str">
        <f>申込!C6&amp;""</f>
        <v/>
      </c>
      <c r="F2" s="10" t="str">
        <f>申込!D6&amp;""</f>
        <v/>
      </c>
      <c r="G2" s="10" t="str">
        <f>申込!E6&amp;""</f>
        <v/>
      </c>
      <c r="H2" s="10" t="str">
        <f>F2&amp;""</f>
        <v/>
      </c>
      <c r="I2" s="10" t="str">
        <f>申込!G6&amp;""</f>
        <v/>
      </c>
      <c r="J2" s="10" t="str">
        <f>申込!H6&amp;""</f>
        <v/>
      </c>
      <c r="K2" s="10" t="str">
        <f>申込!I6&amp;""</f>
        <v/>
      </c>
      <c r="L2" s="10" t="str">
        <f>申込!J6&amp;""</f>
        <v/>
      </c>
      <c r="O2" s="10" t="str">
        <f>申込!L6&amp;""</f>
        <v/>
      </c>
      <c r="P2" s="207" t="str">
        <f>申込!M6&amp;""</f>
        <v/>
      </c>
      <c r="S2" s="10" t="str">
        <f>申込!T6&amp;""</f>
        <v/>
      </c>
      <c r="T2" s="207" t="str">
        <f>申込!U6&amp;""</f>
        <v/>
      </c>
      <c r="W2" s="10" t="str">
        <f>申込!W6&amp;""</f>
        <v/>
      </c>
      <c r="X2" s="207" t="str">
        <f>申込!X6&amp;""</f>
        <v/>
      </c>
    </row>
    <row r="3" spans="1:34">
      <c r="B3" s="205" t="str">
        <f>総括!$M$1&amp;""</f>
        <v/>
      </c>
      <c r="E3" s="10" t="str">
        <f>申込!C7&amp;""</f>
        <v/>
      </c>
      <c r="F3" s="10" t="str">
        <f>申込!D7&amp;""</f>
        <v/>
      </c>
      <c r="G3" s="10" t="str">
        <f>申込!E7&amp;""</f>
        <v/>
      </c>
      <c r="H3" s="10" t="str">
        <f t="shared" ref="H3:H66" si="0">F3&amp;""</f>
        <v/>
      </c>
      <c r="I3" s="10" t="str">
        <f>申込!G7&amp;""</f>
        <v/>
      </c>
      <c r="J3" s="10" t="str">
        <f>申込!H7&amp;""</f>
        <v/>
      </c>
      <c r="K3" s="10" t="str">
        <f>申込!I7&amp;""</f>
        <v/>
      </c>
      <c r="L3" s="10" t="str">
        <f>申込!J7&amp;""</f>
        <v/>
      </c>
      <c r="O3" s="10" t="str">
        <f>申込!L7&amp;""</f>
        <v/>
      </c>
      <c r="P3" s="207" t="str">
        <f>申込!M7&amp;""</f>
        <v/>
      </c>
      <c r="S3" s="10" t="str">
        <f>申込!T7&amp;""</f>
        <v/>
      </c>
      <c r="T3" s="207" t="str">
        <f>申込!U7&amp;""</f>
        <v/>
      </c>
      <c r="W3" s="10" t="str">
        <f>申込!W7&amp;""</f>
        <v/>
      </c>
      <c r="X3" s="207" t="str">
        <f>申込!X7&amp;""</f>
        <v/>
      </c>
    </row>
    <row r="4" spans="1:34">
      <c r="B4" s="205" t="str">
        <f>総括!$M$1&amp;""</f>
        <v/>
      </c>
      <c r="E4" s="10" t="str">
        <f>申込!C8&amp;""</f>
        <v/>
      </c>
      <c r="F4" s="10" t="str">
        <f>申込!D8&amp;""</f>
        <v/>
      </c>
      <c r="G4" s="10" t="str">
        <f>申込!E8&amp;""</f>
        <v/>
      </c>
      <c r="H4" s="10" t="str">
        <f t="shared" si="0"/>
        <v/>
      </c>
      <c r="I4" s="10" t="str">
        <f>申込!G8&amp;""</f>
        <v/>
      </c>
      <c r="J4" s="10" t="str">
        <f>申込!H8&amp;""</f>
        <v/>
      </c>
      <c r="K4" s="10" t="str">
        <f>申込!I8&amp;""</f>
        <v/>
      </c>
      <c r="L4" s="10" t="str">
        <f>申込!J8&amp;""</f>
        <v/>
      </c>
      <c r="O4" s="10" t="str">
        <f>申込!L8&amp;""</f>
        <v/>
      </c>
      <c r="P4" s="207" t="str">
        <f>申込!M8&amp;""</f>
        <v/>
      </c>
      <c r="S4" s="10" t="str">
        <f>申込!T8&amp;""</f>
        <v/>
      </c>
      <c r="T4" s="207" t="str">
        <f>申込!U8&amp;""</f>
        <v/>
      </c>
      <c r="W4" s="10" t="str">
        <f>申込!W8&amp;""</f>
        <v/>
      </c>
      <c r="X4" s="207" t="str">
        <f>申込!X8&amp;""</f>
        <v/>
      </c>
    </row>
    <row r="5" spans="1:34">
      <c r="B5" s="205" t="str">
        <f>総括!$M$1&amp;""</f>
        <v/>
      </c>
      <c r="E5" s="10" t="str">
        <f>申込!C9&amp;""</f>
        <v/>
      </c>
      <c r="F5" s="10" t="str">
        <f>申込!D9&amp;""</f>
        <v/>
      </c>
      <c r="G5" s="10" t="str">
        <f>申込!E9&amp;""</f>
        <v/>
      </c>
      <c r="H5" s="10" t="str">
        <f t="shared" si="0"/>
        <v/>
      </c>
      <c r="I5" s="10" t="str">
        <f>申込!G9&amp;""</f>
        <v/>
      </c>
      <c r="J5" s="10" t="str">
        <f>申込!H9&amp;""</f>
        <v/>
      </c>
      <c r="K5" s="10" t="str">
        <f>申込!I9&amp;""</f>
        <v/>
      </c>
      <c r="L5" s="10" t="str">
        <f>申込!J9&amp;""</f>
        <v/>
      </c>
      <c r="O5" s="10" t="str">
        <f>申込!L9&amp;""</f>
        <v/>
      </c>
      <c r="P5" s="207" t="str">
        <f>申込!M9&amp;""</f>
        <v/>
      </c>
      <c r="S5" s="10" t="str">
        <f>申込!T9&amp;""</f>
        <v/>
      </c>
      <c r="T5" s="207" t="str">
        <f>申込!U9&amp;""</f>
        <v/>
      </c>
      <c r="W5" s="10" t="str">
        <f>申込!W9&amp;""</f>
        <v/>
      </c>
      <c r="X5" s="207" t="str">
        <f>申込!X9&amp;""</f>
        <v/>
      </c>
    </row>
    <row r="6" spans="1:34">
      <c r="B6" s="205" t="str">
        <f>総括!$M$1&amp;""</f>
        <v/>
      </c>
      <c r="E6" s="10" t="str">
        <f>申込!C10&amp;""</f>
        <v/>
      </c>
      <c r="F6" s="10" t="str">
        <f>申込!D10&amp;""</f>
        <v/>
      </c>
      <c r="G6" s="10" t="str">
        <f>申込!E10&amp;""</f>
        <v/>
      </c>
      <c r="H6" s="10" t="str">
        <f t="shared" si="0"/>
        <v/>
      </c>
      <c r="I6" s="10" t="str">
        <f>申込!G10&amp;""</f>
        <v/>
      </c>
      <c r="J6" s="10" t="str">
        <f>申込!H10&amp;""</f>
        <v/>
      </c>
      <c r="K6" s="10" t="str">
        <f>申込!I10&amp;""</f>
        <v/>
      </c>
      <c r="L6" s="10" t="str">
        <f>申込!J10&amp;""</f>
        <v/>
      </c>
      <c r="O6" s="10" t="str">
        <f>申込!L10&amp;""</f>
        <v/>
      </c>
      <c r="P6" s="207" t="str">
        <f>申込!M10&amp;""</f>
        <v/>
      </c>
      <c r="S6" s="10" t="str">
        <f>申込!T10&amp;""</f>
        <v/>
      </c>
      <c r="T6" s="207" t="str">
        <f>申込!U10&amp;""</f>
        <v/>
      </c>
      <c r="W6" s="10" t="str">
        <f>申込!W10&amp;""</f>
        <v/>
      </c>
      <c r="X6" s="207" t="str">
        <f>申込!X10&amp;""</f>
        <v/>
      </c>
    </row>
    <row r="7" spans="1:34">
      <c r="B7" s="205" t="str">
        <f>総括!$M$1&amp;""</f>
        <v/>
      </c>
      <c r="E7" s="10" t="str">
        <f>申込!C11&amp;""</f>
        <v/>
      </c>
      <c r="F7" s="10" t="str">
        <f>申込!D11&amp;""</f>
        <v/>
      </c>
      <c r="G7" s="10" t="str">
        <f>申込!E11&amp;""</f>
        <v/>
      </c>
      <c r="H7" s="10" t="str">
        <f t="shared" si="0"/>
        <v/>
      </c>
      <c r="I7" s="10" t="str">
        <f>申込!G11&amp;""</f>
        <v/>
      </c>
      <c r="J7" s="10" t="str">
        <f>申込!H11&amp;""</f>
        <v/>
      </c>
      <c r="K7" s="10" t="str">
        <f>申込!I11&amp;""</f>
        <v/>
      </c>
      <c r="L7" s="10" t="str">
        <f>申込!J11&amp;""</f>
        <v/>
      </c>
      <c r="O7" s="10" t="str">
        <f>申込!L11&amp;""</f>
        <v/>
      </c>
      <c r="P7" s="207" t="str">
        <f>申込!M11&amp;""</f>
        <v/>
      </c>
      <c r="S7" s="10" t="str">
        <f>申込!T11&amp;""</f>
        <v/>
      </c>
      <c r="T7" s="207" t="str">
        <f>申込!U11&amp;""</f>
        <v/>
      </c>
      <c r="W7" s="10" t="str">
        <f>申込!W11&amp;""</f>
        <v/>
      </c>
      <c r="X7" s="207" t="str">
        <f>申込!X11&amp;""</f>
        <v/>
      </c>
    </row>
    <row r="8" spans="1:34">
      <c r="B8" s="205" t="str">
        <f>総括!$M$1&amp;""</f>
        <v/>
      </c>
      <c r="E8" s="10" t="str">
        <f>申込!C12&amp;""</f>
        <v/>
      </c>
      <c r="F8" s="10" t="str">
        <f>申込!D12&amp;""</f>
        <v/>
      </c>
      <c r="G8" s="10" t="str">
        <f>申込!E12&amp;""</f>
        <v/>
      </c>
      <c r="H8" s="10" t="str">
        <f t="shared" si="0"/>
        <v/>
      </c>
      <c r="I8" s="10" t="str">
        <f>申込!G12&amp;""</f>
        <v/>
      </c>
      <c r="J8" s="10" t="str">
        <f>申込!H12&amp;""</f>
        <v/>
      </c>
      <c r="K8" s="10" t="str">
        <f>申込!I12&amp;""</f>
        <v/>
      </c>
      <c r="L8" s="10" t="str">
        <f>申込!J12&amp;""</f>
        <v/>
      </c>
      <c r="O8" s="10" t="str">
        <f>申込!L12&amp;""</f>
        <v/>
      </c>
      <c r="P8" s="207" t="str">
        <f>申込!M12&amp;""</f>
        <v/>
      </c>
      <c r="S8" s="10" t="str">
        <f>申込!T12&amp;""</f>
        <v/>
      </c>
      <c r="T8" s="207" t="str">
        <f>申込!U12&amp;""</f>
        <v/>
      </c>
      <c r="W8" s="10" t="str">
        <f>申込!W12&amp;""</f>
        <v/>
      </c>
      <c r="X8" s="207" t="str">
        <f>申込!X12&amp;""</f>
        <v/>
      </c>
    </row>
    <row r="9" spans="1:34">
      <c r="B9" s="205" t="str">
        <f>総括!$M$1&amp;""</f>
        <v/>
      </c>
      <c r="E9" s="10" t="str">
        <f>申込!C13&amp;""</f>
        <v/>
      </c>
      <c r="F9" s="10" t="str">
        <f>申込!D13&amp;""</f>
        <v/>
      </c>
      <c r="G9" s="10" t="str">
        <f>申込!E13&amp;""</f>
        <v/>
      </c>
      <c r="H9" s="10" t="str">
        <f t="shared" si="0"/>
        <v/>
      </c>
      <c r="I9" s="10" t="str">
        <f>申込!G13&amp;""</f>
        <v/>
      </c>
      <c r="J9" s="10" t="str">
        <f>申込!H13&amp;""</f>
        <v/>
      </c>
      <c r="K9" s="10" t="str">
        <f>申込!I13&amp;""</f>
        <v/>
      </c>
      <c r="L9" s="10" t="str">
        <f>申込!J13&amp;""</f>
        <v/>
      </c>
      <c r="O9" s="10" t="str">
        <f>申込!L13&amp;""</f>
        <v/>
      </c>
      <c r="P9" s="207" t="str">
        <f>申込!M13&amp;""</f>
        <v/>
      </c>
      <c r="S9" s="10" t="str">
        <f>申込!T13&amp;""</f>
        <v/>
      </c>
      <c r="T9" s="207" t="str">
        <f>申込!U13&amp;""</f>
        <v/>
      </c>
      <c r="W9" s="10" t="str">
        <f>申込!W13&amp;""</f>
        <v/>
      </c>
      <c r="X9" s="207" t="str">
        <f>申込!X13&amp;""</f>
        <v/>
      </c>
    </row>
    <row r="10" spans="1:34">
      <c r="B10" s="205" t="str">
        <f>総括!$M$1&amp;""</f>
        <v/>
      </c>
      <c r="E10" s="10" t="str">
        <f>申込!C14&amp;""</f>
        <v/>
      </c>
      <c r="F10" s="10" t="str">
        <f>申込!D14&amp;""</f>
        <v/>
      </c>
      <c r="G10" s="10" t="str">
        <f>申込!E14&amp;""</f>
        <v/>
      </c>
      <c r="H10" s="10" t="str">
        <f t="shared" si="0"/>
        <v/>
      </c>
      <c r="I10" s="10" t="str">
        <f>申込!G14&amp;""</f>
        <v/>
      </c>
      <c r="J10" s="10" t="str">
        <f>申込!H14&amp;""</f>
        <v/>
      </c>
      <c r="K10" s="10" t="str">
        <f>申込!I14&amp;""</f>
        <v/>
      </c>
      <c r="L10" s="10" t="str">
        <f>申込!J14&amp;""</f>
        <v/>
      </c>
      <c r="O10" s="10" t="str">
        <f>申込!L14&amp;""</f>
        <v/>
      </c>
      <c r="P10" s="207" t="str">
        <f>申込!M14&amp;""</f>
        <v/>
      </c>
      <c r="S10" s="10" t="str">
        <f>申込!T14&amp;""</f>
        <v/>
      </c>
      <c r="T10" s="207" t="str">
        <f>申込!U14&amp;""</f>
        <v/>
      </c>
      <c r="W10" s="10" t="str">
        <f>申込!W14&amp;""</f>
        <v/>
      </c>
      <c r="X10" s="207" t="str">
        <f>申込!X14&amp;""</f>
        <v/>
      </c>
    </row>
    <row r="11" spans="1:34">
      <c r="B11" s="205" t="str">
        <f>総括!$M$1&amp;""</f>
        <v/>
      </c>
      <c r="E11" s="10" t="str">
        <f>申込!C15&amp;""</f>
        <v/>
      </c>
      <c r="F11" s="10" t="str">
        <f>申込!D15&amp;""</f>
        <v/>
      </c>
      <c r="G11" s="10" t="str">
        <f>申込!E15&amp;""</f>
        <v/>
      </c>
      <c r="H11" s="10" t="str">
        <f t="shared" si="0"/>
        <v/>
      </c>
      <c r="I11" s="10" t="str">
        <f>申込!G15&amp;""</f>
        <v/>
      </c>
      <c r="J11" s="10" t="str">
        <f>申込!H15&amp;""</f>
        <v/>
      </c>
      <c r="K11" s="10" t="str">
        <f>申込!I15&amp;""</f>
        <v/>
      </c>
      <c r="L11" s="10" t="str">
        <f>申込!J15&amp;""</f>
        <v/>
      </c>
      <c r="O11" s="10" t="str">
        <f>申込!L15&amp;""</f>
        <v/>
      </c>
      <c r="P11" s="207" t="str">
        <f>申込!M15&amp;""</f>
        <v/>
      </c>
      <c r="S11" s="10" t="str">
        <f>申込!T15&amp;""</f>
        <v/>
      </c>
      <c r="T11" s="207" t="str">
        <f>申込!U15&amp;""</f>
        <v/>
      </c>
      <c r="W11" s="10" t="str">
        <f>申込!W15&amp;""</f>
        <v/>
      </c>
      <c r="X11" s="207" t="str">
        <f>申込!X15&amp;""</f>
        <v/>
      </c>
    </row>
    <row r="12" spans="1:34">
      <c r="B12" s="205" t="str">
        <f>総括!$M$1&amp;""</f>
        <v/>
      </c>
      <c r="E12" s="10" t="str">
        <f>申込!C16&amp;""</f>
        <v/>
      </c>
      <c r="F12" s="10" t="str">
        <f>申込!D16&amp;""</f>
        <v/>
      </c>
      <c r="G12" s="10" t="str">
        <f>申込!E16&amp;""</f>
        <v/>
      </c>
      <c r="H12" s="10" t="str">
        <f t="shared" si="0"/>
        <v/>
      </c>
      <c r="I12" s="10" t="str">
        <f>申込!G16&amp;""</f>
        <v/>
      </c>
      <c r="J12" s="10" t="str">
        <f>申込!H16&amp;""</f>
        <v/>
      </c>
      <c r="K12" s="10" t="str">
        <f>申込!I16&amp;""</f>
        <v/>
      </c>
      <c r="L12" s="10" t="str">
        <f>申込!J16&amp;""</f>
        <v/>
      </c>
      <c r="O12" s="10" t="str">
        <f>申込!L16&amp;""</f>
        <v/>
      </c>
      <c r="P12" s="207" t="str">
        <f>申込!M16&amp;""</f>
        <v/>
      </c>
      <c r="S12" s="10" t="str">
        <f>申込!T16&amp;""</f>
        <v/>
      </c>
      <c r="T12" s="207" t="str">
        <f>申込!U16&amp;""</f>
        <v/>
      </c>
      <c r="W12" s="10" t="str">
        <f>申込!W16&amp;""</f>
        <v/>
      </c>
      <c r="X12" s="207"/>
    </row>
    <row r="13" spans="1:34">
      <c r="B13" s="205" t="str">
        <f>総括!$M$1&amp;""</f>
        <v/>
      </c>
      <c r="E13" s="10" t="str">
        <f>申込!C17&amp;""</f>
        <v/>
      </c>
      <c r="F13" s="10" t="str">
        <f>申込!D17&amp;""</f>
        <v/>
      </c>
      <c r="G13" s="10" t="str">
        <f>申込!E17&amp;""</f>
        <v/>
      </c>
      <c r="H13" s="10" t="str">
        <f t="shared" si="0"/>
        <v/>
      </c>
      <c r="I13" s="10" t="str">
        <f>申込!G17&amp;""</f>
        <v/>
      </c>
      <c r="J13" s="10" t="str">
        <f>申込!H17&amp;""</f>
        <v/>
      </c>
      <c r="K13" s="10" t="str">
        <f>申込!I17&amp;""</f>
        <v/>
      </c>
      <c r="L13" s="10" t="str">
        <f>申込!J17&amp;""</f>
        <v/>
      </c>
      <c r="O13" s="10" t="str">
        <f>申込!L17&amp;""</f>
        <v/>
      </c>
      <c r="P13" s="207" t="str">
        <f>申込!M17&amp;""</f>
        <v/>
      </c>
      <c r="S13" s="10" t="str">
        <f>申込!T17&amp;""</f>
        <v/>
      </c>
      <c r="T13" s="207" t="str">
        <f>申込!U17&amp;""</f>
        <v/>
      </c>
      <c r="W13" s="10" t="str">
        <f>申込!W17&amp;""</f>
        <v/>
      </c>
      <c r="X13" s="207" t="str">
        <f>申込!X17&amp;""</f>
        <v/>
      </c>
    </row>
    <row r="14" spans="1:34">
      <c r="B14" s="205" t="str">
        <f>総括!$M$1&amp;""</f>
        <v/>
      </c>
      <c r="E14" s="10" t="str">
        <f>申込!C18&amp;""</f>
        <v/>
      </c>
      <c r="F14" s="10" t="str">
        <f>申込!D18&amp;""</f>
        <v/>
      </c>
      <c r="G14" s="10" t="str">
        <f>申込!E18&amp;""</f>
        <v/>
      </c>
      <c r="H14" s="10" t="str">
        <f t="shared" si="0"/>
        <v/>
      </c>
      <c r="I14" s="10" t="str">
        <f>申込!G18&amp;""</f>
        <v/>
      </c>
      <c r="J14" s="10" t="str">
        <f>申込!H18&amp;""</f>
        <v/>
      </c>
      <c r="K14" s="10" t="str">
        <f>申込!I18&amp;""</f>
        <v/>
      </c>
      <c r="L14" s="10" t="str">
        <f>申込!J18&amp;""</f>
        <v/>
      </c>
      <c r="O14" s="10" t="str">
        <f>申込!L18&amp;""</f>
        <v/>
      </c>
      <c r="P14" s="207" t="str">
        <f>申込!M18&amp;""</f>
        <v/>
      </c>
      <c r="S14" s="10" t="str">
        <f>申込!T18&amp;""</f>
        <v/>
      </c>
      <c r="T14" s="207" t="str">
        <f>申込!U18&amp;""</f>
        <v/>
      </c>
      <c r="W14" s="10" t="str">
        <f>申込!W18&amp;""</f>
        <v/>
      </c>
      <c r="X14" s="207" t="str">
        <f>申込!X18&amp;""</f>
        <v/>
      </c>
    </row>
    <row r="15" spans="1:34">
      <c r="B15" s="205" t="str">
        <f>総括!$M$1&amp;""</f>
        <v/>
      </c>
      <c r="E15" s="10" t="str">
        <f>申込!C19&amp;""</f>
        <v/>
      </c>
      <c r="F15" s="10" t="str">
        <f>申込!D19&amp;""</f>
        <v/>
      </c>
      <c r="G15" s="10" t="str">
        <f>申込!E19&amp;""</f>
        <v/>
      </c>
      <c r="H15" s="10" t="str">
        <f t="shared" si="0"/>
        <v/>
      </c>
      <c r="I15" s="10" t="str">
        <f>申込!G19&amp;""</f>
        <v/>
      </c>
      <c r="J15" s="10" t="str">
        <f>申込!H19&amp;""</f>
        <v/>
      </c>
      <c r="K15" s="10" t="str">
        <f>申込!I19&amp;""</f>
        <v/>
      </c>
      <c r="L15" s="10" t="str">
        <f>申込!J19&amp;""</f>
        <v/>
      </c>
      <c r="O15" s="10" t="str">
        <f>申込!L19&amp;""</f>
        <v/>
      </c>
      <c r="P15" s="207" t="str">
        <f>申込!M19&amp;""</f>
        <v/>
      </c>
      <c r="S15" s="10" t="str">
        <f>申込!T19&amp;""</f>
        <v/>
      </c>
      <c r="T15" s="207" t="str">
        <f>申込!U19&amp;""</f>
        <v/>
      </c>
      <c r="W15" s="10" t="str">
        <f>申込!W19&amp;""</f>
        <v/>
      </c>
      <c r="X15" s="207" t="str">
        <f>申込!X19&amp;""</f>
        <v/>
      </c>
    </row>
    <row r="16" spans="1:34">
      <c r="B16" s="205" t="str">
        <f>総括!$M$1&amp;""</f>
        <v/>
      </c>
      <c r="E16" s="10" t="str">
        <f>申込!C20&amp;""</f>
        <v/>
      </c>
      <c r="F16" s="10" t="str">
        <f>申込!D20&amp;""</f>
        <v/>
      </c>
      <c r="G16" s="10" t="str">
        <f>申込!E20&amp;""</f>
        <v/>
      </c>
      <c r="H16" s="10" t="str">
        <f t="shared" si="0"/>
        <v/>
      </c>
      <c r="I16" s="10" t="str">
        <f>申込!G20&amp;""</f>
        <v/>
      </c>
      <c r="J16" s="10" t="str">
        <f>申込!H20&amp;""</f>
        <v/>
      </c>
      <c r="K16" s="10" t="str">
        <f>申込!I20&amp;""</f>
        <v/>
      </c>
      <c r="L16" s="10" t="str">
        <f>申込!J20&amp;""</f>
        <v/>
      </c>
      <c r="O16" s="10" t="str">
        <f>申込!L20&amp;""</f>
        <v/>
      </c>
      <c r="P16" s="207" t="str">
        <f>申込!M20&amp;""</f>
        <v/>
      </c>
      <c r="S16" s="10" t="str">
        <f>申込!T20&amp;""</f>
        <v/>
      </c>
      <c r="T16" s="207" t="str">
        <f>申込!U20&amp;""</f>
        <v/>
      </c>
      <c r="W16" s="10" t="str">
        <f>申込!W20&amp;""</f>
        <v/>
      </c>
      <c r="X16" s="207" t="str">
        <f>申込!X20&amp;""</f>
        <v/>
      </c>
    </row>
    <row r="17" spans="2:24">
      <c r="B17" s="205" t="str">
        <f>総括!$M$1&amp;""</f>
        <v/>
      </c>
      <c r="E17" s="10" t="str">
        <f>申込!C21&amp;""</f>
        <v/>
      </c>
      <c r="F17" s="10" t="str">
        <f>申込!D21&amp;""</f>
        <v/>
      </c>
      <c r="G17" s="10" t="str">
        <f>申込!E21&amp;""</f>
        <v/>
      </c>
      <c r="H17" s="10" t="str">
        <f t="shared" si="0"/>
        <v/>
      </c>
      <c r="I17" s="10" t="str">
        <f>申込!G21&amp;""</f>
        <v/>
      </c>
      <c r="J17" s="10" t="str">
        <f>申込!H21&amp;""</f>
        <v/>
      </c>
      <c r="K17" s="10" t="str">
        <f>申込!I21&amp;""</f>
        <v/>
      </c>
      <c r="L17" s="10" t="str">
        <f>申込!J21&amp;""</f>
        <v/>
      </c>
      <c r="O17" s="10" t="str">
        <f>申込!L21&amp;""</f>
        <v/>
      </c>
      <c r="P17" s="207" t="str">
        <f>申込!M21&amp;""</f>
        <v/>
      </c>
      <c r="S17" s="10" t="str">
        <f>申込!T21&amp;""</f>
        <v/>
      </c>
      <c r="T17" s="207" t="str">
        <f>申込!U21&amp;""</f>
        <v/>
      </c>
      <c r="W17" s="10" t="str">
        <f>申込!W21&amp;""</f>
        <v/>
      </c>
      <c r="X17" s="207" t="str">
        <f>申込!X21&amp;""</f>
        <v/>
      </c>
    </row>
    <row r="18" spans="2:24">
      <c r="B18" s="205" t="str">
        <f>総括!$M$1&amp;""</f>
        <v/>
      </c>
      <c r="E18" s="10" t="str">
        <f>申込!C22&amp;""</f>
        <v/>
      </c>
      <c r="F18" s="10" t="str">
        <f>申込!D22&amp;""</f>
        <v/>
      </c>
      <c r="G18" s="10" t="str">
        <f>申込!E22&amp;""</f>
        <v/>
      </c>
      <c r="H18" s="10" t="str">
        <f t="shared" si="0"/>
        <v/>
      </c>
      <c r="I18" s="10" t="str">
        <f>申込!G22&amp;""</f>
        <v/>
      </c>
      <c r="J18" s="10" t="str">
        <f>申込!H22&amp;""</f>
        <v/>
      </c>
      <c r="K18" s="10" t="str">
        <f>申込!I22&amp;""</f>
        <v/>
      </c>
      <c r="L18" s="10" t="str">
        <f>申込!J22&amp;""</f>
        <v/>
      </c>
      <c r="O18" s="10" t="str">
        <f>申込!L22&amp;""</f>
        <v/>
      </c>
      <c r="P18" s="207" t="str">
        <f>申込!M22&amp;""</f>
        <v/>
      </c>
      <c r="S18" s="10" t="str">
        <f>申込!T22&amp;""</f>
        <v/>
      </c>
      <c r="T18" s="207" t="str">
        <f>申込!U22&amp;""</f>
        <v/>
      </c>
      <c r="W18" s="10" t="str">
        <f>申込!W22&amp;""</f>
        <v/>
      </c>
      <c r="X18" s="207" t="str">
        <f>申込!X22&amp;""</f>
        <v/>
      </c>
    </row>
    <row r="19" spans="2:24">
      <c r="B19" s="205" t="str">
        <f>総括!$M$1&amp;""</f>
        <v/>
      </c>
      <c r="E19" s="10" t="str">
        <f>申込!C23&amp;""</f>
        <v/>
      </c>
      <c r="F19" s="10" t="str">
        <f>申込!D23&amp;""</f>
        <v/>
      </c>
      <c r="G19" s="10" t="str">
        <f>申込!E23&amp;""</f>
        <v/>
      </c>
      <c r="H19" s="10" t="str">
        <f t="shared" si="0"/>
        <v/>
      </c>
      <c r="I19" s="10" t="str">
        <f>申込!G23&amp;""</f>
        <v/>
      </c>
      <c r="J19" s="10" t="str">
        <f>申込!H23&amp;""</f>
        <v/>
      </c>
      <c r="K19" s="10" t="str">
        <f>申込!I23&amp;""</f>
        <v/>
      </c>
      <c r="L19" s="10" t="str">
        <f>申込!J23&amp;""</f>
        <v/>
      </c>
      <c r="O19" s="10" t="str">
        <f>申込!L23&amp;""</f>
        <v/>
      </c>
      <c r="P19" s="207" t="str">
        <f>申込!M23&amp;""</f>
        <v/>
      </c>
      <c r="S19" s="10" t="str">
        <f>申込!T23&amp;""</f>
        <v/>
      </c>
      <c r="T19" s="207" t="str">
        <f>申込!U23&amp;""</f>
        <v/>
      </c>
      <c r="W19" s="10" t="str">
        <f>申込!W23&amp;""</f>
        <v/>
      </c>
      <c r="X19" s="207" t="str">
        <f>申込!X23&amp;""</f>
        <v/>
      </c>
    </row>
    <row r="20" spans="2:24">
      <c r="B20" s="205" t="str">
        <f>総括!$M$1&amp;""</f>
        <v/>
      </c>
      <c r="E20" s="10" t="str">
        <f>申込!C24&amp;""</f>
        <v/>
      </c>
      <c r="F20" s="10" t="str">
        <f>申込!D24&amp;""</f>
        <v/>
      </c>
      <c r="G20" s="10" t="str">
        <f>申込!E24&amp;""</f>
        <v/>
      </c>
      <c r="H20" s="10" t="str">
        <f t="shared" si="0"/>
        <v/>
      </c>
      <c r="I20" s="10" t="str">
        <f>申込!G24&amp;""</f>
        <v/>
      </c>
      <c r="J20" s="10" t="str">
        <f>申込!H24&amp;""</f>
        <v/>
      </c>
      <c r="K20" s="10" t="str">
        <f>申込!I24&amp;""</f>
        <v/>
      </c>
      <c r="L20" s="10" t="str">
        <f>申込!J24&amp;""</f>
        <v/>
      </c>
      <c r="O20" s="10" t="str">
        <f>申込!L24&amp;""</f>
        <v/>
      </c>
      <c r="P20" s="207" t="str">
        <f>申込!M24&amp;""</f>
        <v/>
      </c>
      <c r="S20" s="10" t="str">
        <f>申込!T24&amp;""</f>
        <v/>
      </c>
      <c r="T20" s="207" t="str">
        <f>申込!U24&amp;""</f>
        <v/>
      </c>
      <c r="W20" s="10" t="str">
        <f>申込!W24&amp;""</f>
        <v/>
      </c>
      <c r="X20" s="207" t="str">
        <f>申込!X24&amp;""</f>
        <v/>
      </c>
    </row>
    <row r="21" spans="2:24">
      <c r="B21" s="205" t="str">
        <f>総括!$M$1&amp;""</f>
        <v/>
      </c>
      <c r="E21" s="10" t="str">
        <f>申込!C25&amp;""</f>
        <v/>
      </c>
      <c r="F21" s="10" t="str">
        <f>申込!D25&amp;""</f>
        <v/>
      </c>
      <c r="G21" s="10" t="str">
        <f>申込!E25&amp;""</f>
        <v/>
      </c>
      <c r="H21" s="10" t="str">
        <f t="shared" si="0"/>
        <v/>
      </c>
      <c r="I21" s="10" t="str">
        <f>申込!G25&amp;""</f>
        <v/>
      </c>
      <c r="J21" s="10" t="str">
        <f>申込!H25&amp;""</f>
        <v/>
      </c>
      <c r="K21" s="10" t="str">
        <f>申込!I25&amp;""</f>
        <v/>
      </c>
      <c r="L21" s="10" t="str">
        <f>申込!J25&amp;""</f>
        <v/>
      </c>
      <c r="O21" s="10" t="str">
        <f>申込!L25&amp;""</f>
        <v/>
      </c>
      <c r="P21" s="207" t="str">
        <f>申込!M25&amp;""</f>
        <v/>
      </c>
      <c r="S21" s="10" t="str">
        <f>申込!T25&amp;""</f>
        <v/>
      </c>
      <c r="T21" s="207" t="str">
        <f>申込!U25&amp;""</f>
        <v/>
      </c>
      <c r="W21" s="10" t="str">
        <f>申込!W25&amp;""</f>
        <v/>
      </c>
      <c r="X21" s="207" t="str">
        <f>申込!X25&amp;""</f>
        <v/>
      </c>
    </row>
    <row r="22" spans="2:24">
      <c r="B22" s="205" t="str">
        <f>総括!$M$1&amp;""</f>
        <v/>
      </c>
      <c r="E22" s="10" t="str">
        <f>申込!C26&amp;""</f>
        <v/>
      </c>
      <c r="F22" s="10" t="str">
        <f>申込!D26&amp;""</f>
        <v/>
      </c>
      <c r="G22" s="10" t="str">
        <f>申込!E26&amp;""</f>
        <v/>
      </c>
      <c r="H22" s="10" t="str">
        <f t="shared" si="0"/>
        <v/>
      </c>
      <c r="I22" s="10" t="str">
        <f>申込!G26&amp;""</f>
        <v/>
      </c>
      <c r="J22" s="10" t="str">
        <f>申込!H26&amp;""</f>
        <v/>
      </c>
      <c r="K22" s="10" t="str">
        <f>申込!I26&amp;""</f>
        <v/>
      </c>
      <c r="L22" s="10" t="str">
        <f>申込!J26&amp;""</f>
        <v/>
      </c>
      <c r="O22" s="10" t="str">
        <f>申込!L26&amp;""</f>
        <v/>
      </c>
      <c r="P22" s="207" t="str">
        <f>申込!M26&amp;""</f>
        <v/>
      </c>
      <c r="S22" s="10" t="str">
        <f>申込!T26&amp;""</f>
        <v/>
      </c>
      <c r="T22" s="207" t="str">
        <f>申込!U26&amp;""</f>
        <v/>
      </c>
      <c r="W22" s="10" t="str">
        <f>申込!W26&amp;""</f>
        <v/>
      </c>
      <c r="X22" s="207" t="str">
        <f>申込!X26&amp;""</f>
        <v/>
      </c>
    </row>
    <row r="23" spans="2:24">
      <c r="B23" s="205" t="str">
        <f>総括!$M$1&amp;""</f>
        <v/>
      </c>
      <c r="E23" s="10" t="str">
        <f>申込!C27&amp;""</f>
        <v/>
      </c>
      <c r="F23" s="10" t="str">
        <f>申込!D27&amp;""</f>
        <v/>
      </c>
      <c r="G23" s="10" t="str">
        <f>申込!E27&amp;""</f>
        <v/>
      </c>
      <c r="H23" s="10" t="str">
        <f t="shared" si="0"/>
        <v/>
      </c>
      <c r="I23" s="10" t="str">
        <f>申込!G27&amp;""</f>
        <v/>
      </c>
      <c r="J23" s="10" t="str">
        <f>申込!H27&amp;""</f>
        <v/>
      </c>
      <c r="K23" s="10" t="str">
        <f>申込!I27&amp;""</f>
        <v/>
      </c>
      <c r="L23" s="10" t="str">
        <f>申込!J27&amp;""</f>
        <v/>
      </c>
      <c r="O23" s="10" t="str">
        <f>申込!L27&amp;""</f>
        <v/>
      </c>
      <c r="P23" s="207" t="str">
        <f>申込!M27&amp;""</f>
        <v/>
      </c>
      <c r="S23" s="10" t="str">
        <f>申込!T27&amp;""</f>
        <v/>
      </c>
      <c r="T23" s="207" t="str">
        <f>申込!U27&amp;""</f>
        <v/>
      </c>
      <c r="W23" s="10" t="str">
        <f>申込!W27&amp;""</f>
        <v/>
      </c>
      <c r="X23" s="207" t="str">
        <f>申込!X27&amp;""</f>
        <v/>
      </c>
    </row>
    <row r="24" spans="2:24">
      <c r="B24" s="205" t="str">
        <f>総括!$M$1&amp;""</f>
        <v/>
      </c>
      <c r="E24" s="10" t="str">
        <f>申込!C28&amp;""</f>
        <v/>
      </c>
      <c r="F24" s="10" t="str">
        <f>申込!D28&amp;""</f>
        <v/>
      </c>
      <c r="G24" s="10" t="str">
        <f>申込!E28&amp;""</f>
        <v/>
      </c>
      <c r="H24" s="10" t="str">
        <f t="shared" si="0"/>
        <v/>
      </c>
      <c r="I24" s="10" t="str">
        <f>申込!G28&amp;""</f>
        <v/>
      </c>
      <c r="J24" s="10" t="str">
        <f>申込!H28&amp;""</f>
        <v/>
      </c>
      <c r="K24" s="10" t="str">
        <f>申込!I28&amp;""</f>
        <v/>
      </c>
      <c r="L24" s="10" t="str">
        <f>申込!J28&amp;""</f>
        <v/>
      </c>
      <c r="O24" s="10" t="str">
        <f>申込!L28&amp;""</f>
        <v/>
      </c>
      <c r="P24" s="207" t="str">
        <f>申込!M28&amp;""</f>
        <v/>
      </c>
      <c r="S24" s="10" t="str">
        <f>申込!T28&amp;""</f>
        <v/>
      </c>
      <c r="T24" s="207" t="str">
        <f>申込!U28&amp;""</f>
        <v/>
      </c>
      <c r="W24" s="10" t="str">
        <f>申込!W28&amp;""</f>
        <v/>
      </c>
      <c r="X24" s="207" t="str">
        <f>申込!X28&amp;""</f>
        <v/>
      </c>
    </row>
    <row r="25" spans="2:24">
      <c r="B25" s="205" t="str">
        <f>総括!$M$1&amp;""</f>
        <v/>
      </c>
      <c r="E25" s="10" t="str">
        <f>申込!C29&amp;""</f>
        <v/>
      </c>
      <c r="F25" s="10" t="str">
        <f>申込!D29&amp;""</f>
        <v/>
      </c>
      <c r="G25" s="10" t="str">
        <f>申込!E29&amp;""</f>
        <v/>
      </c>
      <c r="H25" s="10" t="str">
        <f t="shared" si="0"/>
        <v/>
      </c>
      <c r="I25" s="10" t="str">
        <f>申込!G29&amp;""</f>
        <v/>
      </c>
      <c r="J25" s="10" t="str">
        <f>申込!H29&amp;""</f>
        <v/>
      </c>
      <c r="K25" s="10" t="str">
        <f>申込!I29&amp;""</f>
        <v/>
      </c>
      <c r="L25" s="10" t="str">
        <f>申込!J29&amp;""</f>
        <v/>
      </c>
      <c r="O25" s="10" t="str">
        <f>申込!L29&amp;""</f>
        <v/>
      </c>
      <c r="P25" s="207" t="str">
        <f>申込!M29&amp;""</f>
        <v/>
      </c>
      <c r="S25" s="10" t="str">
        <f>申込!T29&amp;""</f>
        <v/>
      </c>
      <c r="T25" s="207" t="str">
        <f>申込!U29&amp;""</f>
        <v/>
      </c>
      <c r="W25" s="10" t="str">
        <f>申込!W29&amp;""</f>
        <v/>
      </c>
      <c r="X25" s="207" t="str">
        <f>申込!X29&amp;""</f>
        <v/>
      </c>
    </row>
    <row r="26" spans="2:24">
      <c r="B26" s="205" t="str">
        <f>総括!$M$1&amp;""</f>
        <v/>
      </c>
      <c r="E26" s="10" t="str">
        <f>申込!C30&amp;""</f>
        <v/>
      </c>
      <c r="F26" s="10" t="str">
        <f>申込!D30&amp;""</f>
        <v/>
      </c>
      <c r="G26" s="10" t="str">
        <f>申込!E30&amp;""</f>
        <v/>
      </c>
      <c r="H26" s="10" t="str">
        <f t="shared" si="0"/>
        <v/>
      </c>
      <c r="I26" s="10" t="str">
        <f>申込!G30&amp;""</f>
        <v/>
      </c>
      <c r="J26" s="10" t="str">
        <f>申込!H30&amp;""</f>
        <v/>
      </c>
      <c r="K26" s="10" t="str">
        <f>申込!I30&amp;""</f>
        <v/>
      </c>
      <c r="L26" s="10" t="str">
        <f>申込!J30&amp;""</f>
        <v/>
      </c>
      <c r="O26" s="10" t="str">
        <f>申込!L30&amp;""</f>
        <v/>
      </c>
      <c r="P26" s="207" t="str">
        <f>申込!M30&amp;""</f>
        <v/>
      </c>
      <c r="S26" s="10" t="str">
        <f>申込!T30&amp;""</f>
        <v/>
      </c>
      <c r="T26" s="207" t="str">
        <f>申込!U30&amp;""</f>
        <v/>
      </c>
      <c r="W26" s="10" t="str">
        <f>申込!W30&amp;""</f>
        <v/>
      </c>
      <c r="X26" s="207" t="str">
        <f>申込!X30&amp;""</f>
        <v/>
      </c>
    </row>
    <row r="27" spans="2:24">
      <c r="B27" s="205" t="str">
        <f>総括!$M$1&amp;""</f>
        <v/>
      </c>
      <c r="E27" s="10" t="str">
        <f>申込!C31&amp;""</f>
        <v/>
      </c>
      <c r="F27" s="10" t="str">
        <f>申込!D31&amp;""</f>
        <v/>
      </c>
      <c r="G27" s="10" t="str">
        <f>申込!E31&amp;""</f>
        <v/>
      </c>
      <c r="H27" s="10" t="str">
        <f t="shared" si="0"/>
        <v/>
      </c>
      <c r="I27" s="10" t="str">
        <f>申込!G31&amp;""</f>
        <v/>
      </c>
      <c r="J27" s="10" t="str">
        <f>申込!H31&amp;""</f>
        <v/>
      </c>
      <c r="K27" s="10" t="str">
        <f>申込!I31&amp;""</f>
        <v/>
      </c>
      <c r="L27" s="10" t="str">
        <f>申込!J31&amp;""</f>
        <v/>
      </c>
      <c r="O27" s="10" t="str">
        <f>申込!L31&amp;""</f>
        <v/>
      </c>
      <c r="P27" s="207" t="str">
        <f>申込!M31&amp;""</f>
        <v/>
      </c>
      <c r="S27" s="10" t="str">
        <f>申込!T31&amp;""</f>
        <v/>
      </c>
      <c r="T27" s="207" t="str">
        <f>申込!U31&amp;""</f>
        <v/>
      </c>
      <c r="W27" s="10" t="str">
        <f>申込!W31&amp;""</f>
        <v/>
      </c>
      <c r="X27" s="207" t="str">
        <f>申込!X31&amp;""</f>
        <v/>
      </c>
    </row>
    <row r="28" spans="2:24">
      <c r="B28" s="205" t="str">
        <f>総括!$M$1&amp;""</f>
        <v/>
      </c>
      <c r="E28" s="10" t="str">
        <f>申込!C32&amp;""</f>
        <v/>
      </c>
      <c r="F28" s="10" t="str">
        <f>申込!D32&amp;""</f>
        <v/>
      </c>
      <c r="G28" s="10" t="str">
        <f>申込!E32&amp;""</f>
        <v/>
      </c>
      <c r="H28" s="10" t="str">
        <f t="shared" si="0"/>
        <v/>
      </c>
      <c r="I28" s="10" t="str">
        <f>申込!G32&amp;""</f>
        <v/>
      </c>
      <c r="J28" s="10" t="str">
        <f>申込!H32&amp;""</f>
        <v/>
      </c>
      <c r="K28" s="10" t="str">
        <f>申込!I32&amp;""</f>
        <v/>
      </c>
      <c r="L28" s="10" t="str">
        <f>申込!J32&amp;""</f>
        <v/>
      </c>
      <c r="O28" s="10" t="str">
        <f>申込!L32&amp;""</f>
        <v/>
      </c>
      <c r="P28" s="207" t="str">
        <f>申込!M32&amp;""</f>
        <v/>
      </c>
      <c r="S28" s="10" t="str">
        <f>申込!T32&amp;""</f>
        <v/>
      </c>
      <c r="T28" s="207" t="str">
        <f>申込!U32&amp;""</f>
        <v/>
      </c>
      <c r="W28" s="10" t="str">
        <f>申込!W32&amp;""</f>
        <v/>
      </c>
      <c r="X28" s="207" t="str">
        <f>申込!X32&amp;""</f>
        <v/>
      </c>
    </row>
    <row r="29" spans="2:24">
      <c r="B29" s="205" t="str">
        <f>総括!$M$1&amp;""</f>
        <v/>
      </c>
      <c r="E29" s="10" t="str">
        <f>申込!C33&amp;""</f>
        <v/>
      </c>
      <c r="F29" s="10" t="str">
        <f>申込!D33&amp;""</f>
        <v/>
      </c>
      <c r="G29" s="10" t="str">
        <f>申込!E33&amp;""</f>
        <v/>
      </c>
      <c r="H29" s="10" t="str">
        <f t="shared" si="0"/>
        <v/>
      </c>
      <c r="I29" s="10" t="str">
        <f>申込!G33&amp;""</f>
        <v/>
      </c>
      <c r="J29" s="10" t="str">
        <f>申込!H33&amp;""</f>
        <v/>
      </c>
      <c r="K29" s="10" t="str">
        <f>申込!I33&amp;""</f>
        <v/>
      </c>
      <c r="L29" s="10" t="str">
        <f>申込!J33&amp;""</f>
        <v/>
      </c>
      <c r="O29" s="10" t="str">
        <f>申込!L33&amp;""</f>
        <v/>
      </c>
      <c r="P29" s="207" t="str">
        <f>申込!M33&amp;""</f>
        <v/>
      </c>
      <c r="S29" s="10" t="str">
        <f>申込!T33&amp;""</f>
        <v/>
      </c>
      <c r="T29" s="207" t="str">
        <f>申込!U33&amp;""</f>
        <v/>
      </c>
      <c r="W29" s="10" t="str">
        <f>申込!W33&amp;""</f>
        <v/>
      </c>
      <c r="X29" s="207" t="str">
        <f>申込!X33&amp;""</f>
        <v/>
      </c>
    </row>
    <row r="30" spans="2:24">
      <c r="B30" s="205" t="str">
        <f>総括!$M$1&amp;""</f>
        <v/>
      </c>
      <c r="E30" s="10" t="str">
        <f>申込!C34&amp;""</f>
        <v/>
      </c>
      <c r="F30" s="10" t="str">
        <f>申込!D34&amp;""</f>
        <v/>
      </c>
      <c r="G30" s="10" t="str">
        <f>申込!E34&amp;""</f>
        <v/>
      </c>
      <c r="H30" s="10" t="str">
        <f t="shared" si="0"/>
        <v/>
      </c>
      <c r="I30" s="10" t="str">
        <f>申込!G34&amp;""</f>
        <v/>
      </c>
      <c r="J30" s="10" t="str">
        <f>申込!H34&amp;""</f>
        <v/>
      </c>
      <c r="K30" s="10" t="str">
        <f>申込!I34&amp;""</f>
        <v/>
      </c>
      <c r="L30" s="10" t="str">
        <f>申込!J34&amp;""</f>
        <v/>
      </c>
      <c r="O30" s="10" t="str">
        <f>申込!L34&amp;""</f>
        <v/>
      </c>
      <c r="P30" s="207" t="str">
        <f>申込!M34&amp;""</f>
        <v/>
      </c>
      <c r="S30" s="10" t="str">
        <f>申込!T34&amp;""</f>
        <v/>
      </c>
      <c r="T30" s="207" t="str">
        <f>申込!U34&amp;""</f>
        <v/>
      </c>
      <c r="W30" s="10" t="str">
        <f>申込!W34&amp;""</f>
        <v/>
      </c>
      <c r="X30" s="207" t="str">
        <f>申込!X34&amp;""</f>
        <v/>
      </c>
    </row>
    <row r="31" spans="2:24">
      <c r="B31" s="205" t="str">
        <f>総括!$M$1&amp;""</f>
        <v/>
      </c>
      <c r="E31" s="10" t="str">
        <f>申込!C35&amp;""</f>
        <v/>
      </c>
      <c r="F31" s="10" t="str">
        <f>申込!D35&amp;""</f>
        <v/>
      </c>
      <c r="G31" s="10" t="str">
        <f>申込!E35&amp;""</f>
        <v/>
      </c>
      <c r="H31" s="10" t="str">
        <f t="shared" si="0"/>
        <v/>
      </c>
      <c r="I31" s="10" t="str">
        <f>申込!G35&amp;""</f>
        <v/>
      </c>
      <c r="J31" s="10" t="str">
        <f>申込!H35&amp;""</f>
        <v/>
      </c>
      <c r="K31" s="10" t="str">
        <f>申込!I35&amp;""</f>
        <v/>
      </c>
      <c r="L31" s="10" t="str">
        <f>申込!J35&amp;""</f>
        <v/>
      </c>
      <c r="O31" s="10" t="str">
        <f>申込!L35&amp;""</f>
        <v/>
      </c>
      <c r="P31" s="207" t="str">
        <f>申込!M35&amp;""</f>
        <v/>
      </c>
      <c r="S31" s="10" t="str">
        <f>申込!T35&amp;""</f>
        <v/>
      </c>
      <c r="T31" s="207" t="str">
        <f>申込!U35&amp;""</f>
        <v/>
      </c>
      <c r="W31" s="10" t="str">
        <f>申込!W35&amp;""</f>
        <v/>
      </c>
      <c r="X31" s="207" t="str">
        <f>申込!X35&amp;""</f>
        <v/>
      </c>
    </row>
    <row r="32" spans="2:24">
      <c r="B32" s="205" t="str">
        <f>総括!$M$1&amp;""</f>
        <v/>
      </c>
      <c r="E32" s="10" t="str">
        <f>申込!C36&amp;""</f>
        <v/>
      </c>
      <c r="F32" s="10" t="str">
        <f>申込!D36&amp;""</f>
        <v/>
      </c>
      <c r="G32" s="10" t="str">
        <f>申込!E36&amp;""</f>
        <v/>
      </c>
      <c r="H32" s="10" t="str">
        <f t="shared" si="0"/>
        <v/>
      </c>
      <c r="I32" s="10" t="str">
        <f>申込!G36&amp;""</f>
        <v/>
      </c>
      <c r="J32" s="10" t="str">
        <f>申込!H36&amp;""</f>
        <v/>
      </c>
      <c r="K32" s="10" t="str">
        <f>申込!I36&amp;""</f>
        <v/>
      </c>
      <c r="L32" s="10" t="str">
        <f>申込!J36&amp;""</f>
        <v/>
      </c>
      <c r="O32" s="10" t="str">
        <f>申込!L36&amp;""</f>
        <v/>
      </c>
      <c r="P32" s="207" t="str">
        <f>申込!M36&amp;""</f>
        <v/>
      </c>
      <c r="S32" s="10" t="str">
        <f>申込!T36&amp;""</f>
        <v/>
      </c>
      <c r="T32" s="207" t="str">
        <f>申込!U36&amp;""</f>
        <v/>
      </c>
      <c r="W32" s="10" t="str">
        <f>申込!W36&amp;""</f>
        <v/>
      </c>
      <c r="X32" s="207" t="str">
        <f>申込!X36&amp;""</f>
        <v/>
      </c>
    </row>
    <row r="33" spans="2:24">
      <c r="B33" s="205" t="str">
        <f>総括!$M$1&amp;""</f>
        <v/>
      </c>
      <c r="E33" s="10" t="str">
        <f>申込!C37&amp;""</f>
        <v/>
      </c>
      <c r="F33" s="10" t="str">
        <f>申込!D37&amp;""</f>
        <v/>
      </c>
      <c r="G33" s="10" t="str">
        <f>申込!E37&amp;""</f>
        <v/>
      </c>
      <c r="H33" s="10" t="str">
        <f t="shared" si="0"/>
        <v/>
      </c>
      <c r="I33" s="10" t="str">
        <f>申込!G37&amp;""</f>
        <v/>
      </c>
      <c r="J33" s="10" t="str">
        <f>申込!H37&amp;""</f>
        <v/>
      </c>
      <c r="K33" s="10" t="str">
        <f>申込!I37&amp;""</f>
        <v/>
      </c>
      <c r="L33" s="10" t="str">
        <f>申込!J37&amp;""</f>
        <v/>
      </c>
      <c r="O33" s="10" t="str">
        <f>申込!L37&amp;""</f>
        <v/>
      </c>
      <c r="P33" s="207" t="str">
        <f>申込!M37&amp;""</f>
        <v/>
      </c>
      <c r="S33" s="10" t="str">
        <f>申込!T37&amp;""</f>
        <v/>
      </c>
      <c r="T33" s="207" t="str">
        <f>申込!U37&amp;""</f>
        <v/>
      </c>
      <c r="W33" s="10" t="str">
        <f>申込!W37&amp;""</f>
        <v/>
      </c>
      <c r="X33" s="207" t="str">
        <f>申込!X37&amp;""</f>
        <v/>
      </c>
    </row>
    <row r="34" spans="2:24">
      <c r="B34" s="205" t="str">
        <f>総括!$M$1&amp;""</f>
        <v/>
      </c>
      <c r="E34" s="10" t="str">
        <f>申込!C38&amp;""</f>
        <v/>
      </c>
      <c r="F34" s="10" t="str">
        <f>申込!D38&amp;""</f>
        <v/>
      </c>
      <c r="G34" s="10" t="str">
        <f>申込!E38&amp;""</f>
        <v/>
      </c>
      <c r="H34" s="10" t="str">
        <f t="shared" si="0"/>
        <v/>
      </c>
      <c r="I34" s="10" t="str">
        <f>申込!G38&amp;""</f>
        <v/>
      </c>
      <c r="J34" s="10" t="str">
        <f>申込!H38&amp;""</f>
        <v/>
      </c>
      <c r="K34" s="10" t="str">
        <f>申込!I38&amp;""</f>
        <v/>
      </c>
      <c r="L34" s="10" t="str">
        <f>申込!J38&amp;""</f>
        <v/>
      </c>
      <c r="O34" s="10" t="str">
        <f>申込!L38&amp;""</f>
        <v/>
      </c>
      <c r="P34" s="207" t="str">
        <f>申込!M38&amp;""</f>
        <v/>
      </c>
      <c r="S34" s="10" t="str">
        <f>申込!T38&amp;""</f>
        <v/>
      </c>
      <c r="T34" s="207" t="str">
        <f>申込!U38&amp;""</f>
        <v/>
      </c>
      <c r="W34" s="10" t="str">
        <f>申込!W38&amp;""</f>
        <v/>
      </c>
      <c r="X34" s="207" t="str">
        <f>申込!X38&amp;""</f>
        <v/>
      </c>
    </row>
    <row r="35" spans="2:24">
      <c r="B35" s="205" t="str">
        <f>総括!$M$1&amp;""</f>
        <v/>
      </c>
      <c r="E35" s="10" t="str">
        <f>申込!C39&amp;""</f>
        <v/>
      </c>
      <c r="F35" s="10" t="str">
        <f>申込!D39&amp;""</f>
        <v/>
      </c>
      <c r="G35" s="10" t="str">
        <f>申込!E39&amp;""</f>
        <v/>
      </c>
      <c r="H35" s="10" t="str">
        <f t="shared" si="0"/>
        <v/>
      </c>
      <c r="I35" s="10" t="str">
        <f>申込!G39&amp;""</f>
        <v/>
      </c>
      <c r="J35" s="10" t="str">
        <f>申込!H39&amp;""</f>
        <v/>
      </c>
      <c r="K35" s="10" t="str">
        <f>申込!I39&amp;""</f>
        <v/>
      </c>
      <c r="L35" s="10" t="str">
        <f>申込!J39&amp;""</f>
        <v/>
      </c>
      <c r="O35" s="10" t="str">
        <f>申込!L39&amp;""</f>
        <v/>
      </c>
      <c r="P35" s="207" t="str">
        <f>申込!M39&amp;""</f>
        <v/>
      </c>
      <c r="S35" s="10" t="str">
        <f>申込!T39&amp;""</f>
        <v/>
      </c>
      <c r="T35" s="207" t="str">
        <f>申込!U39&amp;""</f>
        <v/>
      </c>
      <c r="W35" s="10" t="str">
        <f>申込!W39&amp;""</f>
        <v/>
      </c>
      <c r="X35" s="207" t="str">
        <f>申込!X39&amp;""</f>
        <v/>
      </c>
    </row>
    <row r="36" spans="2:24">
      <c r="B36" s="205" t="str">
        <f>総括!$M$1&amp;""</f>
        <v/>
      </c>
      <c r="E36" s="10" t="str">
        <f>申込!C40&amp;""</f>
        <v/>
      </c>
      <c r="F36" s="10" t="str">
        <f>申込!D40&amp;""</f>
        <v/>
      </c>
      <c r="G36" s="10" t="str">
        <f>申込!E40&amp;""</f>
        <v/>
      </c>
      <c r="H36" s="10" t="str">
        <f t="shared" si="0"/>
        <v/>
      </c>
      <c r="I36" s="10" t="str">
        <f>申込!G40&amp;""</f>
        <v/>
      </c>
      <c r="J36" s="10" t="str">
        <f>申込!H40&amp;""</f>
        <v/>
      </c>
      <c r="K36" s="10" t="str">
        <f>申込!I40&amp;""</f>
        <v/>
      </c>
      <c r="L36" s="10" t="str">
        <f>申込!J40&amp;""</f>
        <v/>
      </c>
      <c r="O36" s="10" t="str">
        <f>申込!L40&amp;""</f>
        <v/>
      </c>
      <c r="P36" s="207" t="str">
        <f>申込!M40&amp;""</f>
        <v/>
      </c>
      <c r="S36" s="10" t="str">
        <f>申込!T40&amp;""</f>
        <v/>
      </c>
      <c r="T36" s="207" t="str">
        <f>申込!U40&amp;""</f>
        <v/>
      </c>
      <c r="W36" s="10" t="str">
        <f>申込!W40&amp;""</f>
        <v/>
      </c>
      <c r="X36" s="207" t="str">
        <f>申込!X40&amp;""</f>
        <v/>
      </c>
    </row>
    <row r="37" spans="2:24">
      <c r="B37" s="205" t="str">
        <f>総括!$M$1&amp;""</f>
        <v/>
      </c>
      <c r="E37" s="10" t="str">
        <f>申込!C41&amp;""</f>
        <v/>
      </c>
      <c r="F37" s="10" t="str">
        <f>申込!D41&amp;""</f>
        <v/>
      </c>
      <c r="G37" s="10" t="str">
        <f>申込!E41&amp;""</f>
        <v/>
      </c>
      <c r="H37" s="10" t="str">
        <f t="shared" si="0"/>
        <v/>
      </c>
      <c r="I37" s="10" t="str">
        <f>申込!G41&amp;""</f>
        <v/>
      </c>
      <c r="J37" s="10" t="str">
        <f>申込!H41&amp;""</f>
        <v/>
      </c>
      <c r="K37" s="10" t="str">
        <f>申込!I41&amp;""</f>
        <v/>
      </c>
      <c r="L37" s="10" t="str">
        <f>申込!J41&amp;""</f>
        <v/>
      </c>
      <c r="O37" s="10" t="str">
        <f>申込!L41&amp;""</f>
        <v/>
      </c>
      <c r="P37" s="207" t="str">
        <f>申込!M41&amp;""</f>
        <v/>
      </c>
      <c r="S37" s="10" t="str">
        <f>申込!T41&amp;""</f>
        <v/>
      </c>
      <c r="T37" s="207" t="str">
        <f>申込!U41&amp;""</f>
        <v/>
      </c>
      <c r="W37" s="10" t="str">
        <f>申込!W41&amp;""</f>
        <v/>
      </c>
      <c r="X37" s="207" t="str">
        <f>申込!X41&amp;""</f>
        <v/>
      </c>
    </row>
    <row r="38" spans="2:24">
      <c r="B38" s="205" t="str">
        <f>総括!$M$1&amp;""</f>
        <v/>
      </c>
      <c r="E38" s="10" t="str">
        <f>申込!C42&amp;""</f>
        <v/>
      </c>
      <c r="F38" s="10" t="str">
        <f>申込!D42&amp;""</f>
        <v/>
      </c>
      <c r="G38" s="10" t="str">
        <f>申込!E42&amp;""</f>
        <v/>
      </c>
      <c r="H38" s="10" t="str">
        <f t="shared" si="0"/>
        <v/>
      </c>
      <c r="I38" s="10" t="str">
        <f>申込!G42&amp;""</f>
        <v/>
      </c>
      <c r="J38" s="10" t="str">
        <f>申込!H42&amp;""</f>
        <v/>
      </c>
      <c r="K38" s="10" t="str">
        <f>申込!I42&amp;""</f>
        <v/>
      </c>
      <c r="L38" s="10" t="str">
        <f>申込!J42&amp;""</f>
        <v/>
      </c>
      <c r="O38" s="10" t="str">
        <f>申込!L42&amp;""</f>
        <v/>
      </c>
      <c r="P38" s="207" t="str">
        <f>申込!M42&amp;""</f>
        <v/>
      </c>
      <c r="S38" s="10" t="str">
        <f>申込!T42&amp;""</f>
        <v/>
      </c>
      <c r="T38" s="207" t="str">
        <f>申込!U42&amp;""</f>
        <v/>
      </c>
      <c r="W38" s="10" t="str">
        <f>申込!W42&amp;""</f>
        <v/>
      </c>
      <c r="X38" s="207" t="str">
        <f>申込!X42&amp;""</f>
        <v/>
      </c>
    </row>
    <row r="39" spans="2:24">
      <c r="B39" s="205" t="str">
        <f>総括!$M$1&amp;""</f>
        <v/>
      </c>
      <c r="E39" s="10" t="str">
        <f>申込!C43&amp;""</f>
        <v/>
      </c>
      <c r="F39" s="10" t="str">
        <f>申込!D43&amp;""</f>
        <v/>
      </c>
      <c r="G39" s="10" t="str">
        <f>申込!E43&amp;""</f>
        <v/>
      </c>
      <c r="H39" s="10" t="str">
        <f t="shared" si="0"/>
        <v/>
      </c>
      <c r="I39" s="10" t="str">
        <f>申込!G43&amp;""</f>
        <v/>
      </c>
      <c r="J39" s="10" t="str">
        <f>申込!H43&amp;""</f>
        <v/>
      </c>
      <c r="K39" s="10" t="str">
        <f>申込!I43&amp;""</f>
        <v/>
      </c>
      <c r="L39" s="10" t="str">
        <f>申込!J43&amp;""</f>
        <v/>
      </c>
      <c r="O39" s="10" t="str">
        <f>申込!L43&amp;""</f>
        <v/>
      </c>
      <c r="P39" s="207" t="str">
        <f>申込!M43&amp;""</f>
        <v/>
      </c>
      <c r="S39" s="10" t="str">
        <f>申込!T43&amp;""</f>
        <v/>
      </c>
      <c r="T39" s="207" t="str">
        <f>申込!U43&amp;""</f>
        <v/>
      </c>
      <c r="W39" s="10" t="str">
        <f>申込!W43&amp;""</f>
        <v/>
      </c>
      <c r="X39" s="207" t="str">
        <f>申込!X43&amp;""</f>
        <v/>
      </c>
    </row>
    <row r="40" spans="2:24">
      <c r="B40" s="205" t="str">
        <f>総括!$M$1&amp;""</f>
        <v/>
      </c>
      <c r="E40" s="10" t="str">
        <f>申込!C44&amp;""</f>
        <v/>
      </c>
      <c r="F40" s="10" t="str">
        <f>申込!D44&amp;""</f>
        <v/>
      </c>
      <c r="G40" s="10" t="str">
        <f>申込!E44&amp;""</f>
        <v/>
      </c>
      <c r="H40" s="10" t="str">
        <f t="shared" si="0"/>
        <v/>
      </c>
      <c r="I40" s="10" t="str">
        <f>申込!G44&amp;""</f>
        <v/>
      </c>
      <c r="J40" s="10" t="str">
        <f>申込!H44&amp;""</f>
        <v/>
      </c>
      <c r="K40" s="10" t="str">
        <f>申込!I44&amp;""</f>
        <v/>
      </c>
      <c r="L40" s="10" t="str">
        <f>申込!J44&amp;""</f>
        <v/>
      </c>
      <c r="O40" s="10" t="str">
        <f>申込!L44&amp;""</f>
        <v/>
      </c>
      <c r="P40" s="207" t="str">
        <f>申込!M44&amp;""</f>
        <v/>
      </c>
      <c r="S40" s="10" t="str">
        <f>申込!T44&amp;""</f>
        <v/>
      </c>
      <c r="T40" s="207" t="str">
        <f>申込!U44&amp;""</f>
        <v/>
      </c>
      <c r="W40" s="10" t="str">
        <f>申込!W44&amp;""</f>
        <v/>
      </c>
      <c r="X40" s="207" t="str">
        <f>申込!X44&amp;""</f>
        <v/>
      </c>
    </row>
    <row r="41" spans="2:24">
      <c r="B41" s="205" t="str">
        <f>総括!$M$1&amp;""</f>
        <v/>
      </c>
      <c r="E41" s="10" t="str">
        <f>申込!C45&amp;""</f>
        <v/>
      </c>
      <c r="F41" s="10" t="str">
        <f>申込!D45&amp;""</f>
        <v/>
      </c>
      <c r="G41" s="10" t="str">
        <f>申込!E45&amp;""</f>
        <v/>
      </c>
      <c r="H41" s="10" t="str">
        <f t="shared" si="0"/>
        <v/>
      </c>
      <c r="I41" s="10" t="str">
        <f>申込!G45&amp;""</f>
        <v/>
      </c>
      <c r="J41" s="10" t="str">
        <f>申込!H45&amp;""</f>
        <v/>
      </c>
      <c r="K41" s="10" t="str">
        <f>申込!I45&amp;""</f>
        <v/>
      </c>
      <c r="L41" s="10" t="str">
        <f>申込!J45&amp;""</f>
        <v/>
      </c>
      <c r="O41" s="10" t="str">
        <f>申込!L45&amp;""</f>
        <v/>
      </c>
      <c r="P41" s="207" t="str">
        <f>申込!M45&amp;""</f>
        <v/>
      </c>
      <c r="S41" s="10" t="str">
        <f>申込!T45&amp;""</f>
        <v/>
      </c>
      <c r="T41" s="207" t="str">
        <f>申込!U45&amp;""</f>
        <v/>
      </c>
      <c r="W41" s="10" t="str">
        <f>申込!W45&amp;""</f>
        <v/>
      </c>
      <c r="X41" s="207" t="str">
        <f>申込!X45&amp;""</f>
        <v/>
      </c>
    </row>
    <row r="42" spans="2:24">
      <c r="B42" s="205" t="str">
        <f>総括!$M$1&amp;""</f>
        <v/>
      </c>
      <c r="E42" s="10" t="str">
        <f>申込!C46&amp;""</f>
        <v/>
      </c>
      <c r="F42" s="10" t="str">
        <f>申込!D46&amp;""</f>
        <v/>
      </c>
      <c r="G42" s="10" t="str">
        <f>申込!E46&amp;""</f>
        <v/>
      </c>
      <c r="H42" s="10" t="str">
        <f t="shared" si="0"/>
        <v/>
      </c>
      <c r="I42" s="10" t="str">
        <f>申込!G46&amp;""</f>
        <v/>
      </c>
      <c r="J42" s="10" t="str">
        <f>申込!H46&amp;""</f>
        <v/>
      </c>
      <c r="K42" s="10" t="str">
        <f>申込!I46&amp;""</f>
        <v/>
      </c>
      <c r="L42" s="10" t="str">
        <f>申込!J46&amp;""</f>
        <v/>
      </c>
      <c r="O42" s="10" t="str">
        <f>申込!L46&amp;""</f>
        <v/>
      </c>
      <c r="P42" s="207" t="str">
        <f>申込!M46&amp;""</f>
        <v/>
      </c>
      <c r="S42" s="10" t="str">
        <f>申込!T46&amp;""</f>
        <v/>
      </c>
      <c r="T42" s="207" t="str">
        <f>申込!U46&amp;""</f>
        <v/>
      </c>
      <c r="W42" s="10" t="str">
        <f>申込!W46&amp;""</f>
        <v/>
      </c>
      <c r="X42" s="207" t="str">
        <f>申込!X46&amp;""</f>
        <v/>
      </c>
    </row>
    <row r="43" spans="2:24">
      <c r="B43" s="205" t="str">
        <f>総括!$M$1&amp;""</f>
        <v/>
      </c>
      <c r="E43" s="10" t="str">
        <f>申込!C47&amp;""</f>
        <v/>
      </c>
      <c r="F43" s="10" t="str">
        <f>申込!D47&amp;""</f>
        <v/>
      </c>
      <c r="G43" s="10" t="str">
        <f>申込!E47&amp;""</f>
        <v/>
      </c>
      <c r="H43" s="10" t="str">
        <f t="shared" si="0"/>
        <v/>
      </c>
      <c r="I43" s="10" t="str">
        <f>申込!G47&amp;""</f>
        <v/>
      </c>
      <c r="J43" s="10" t="str">
        <f>申込!H47&amp;""</f>
        <v/>
      </c>
      <c r="K43" s="10" t="str">
        <f>申込!I47&amp;""</f>
        <v/>
      </c>
      <c r="L43" s="10" t="str">
        <f>申込!J47&amp;""</f>
        <v/>
      </c>
      <c r="O43" s="10" t="str">
        <f>申込!L47&amp;""</f>
        <v/>
      </c>
      <c r="P43" s="207" t="str">
        <f>申込!M47&amp;""</f>
        <v/>
      </c>
      <c r="S43" s="10" t="str">
        <f>申込!T47&amp;""</f>
        <v/>
      </c>
      <c r="T43" s="207" t="str">
        <f>申込!U47&amp;""</f>
        <v/>
      </c>
      <c r="W43" s="10" t="str">
        <f>申込!W47&amp;""</f>
        <v/>
      </c>
      <c r="X43" s="207" t="str">
        <f>申込!X47&amp;""</f>
        <v/>
      </c>
    </row>
    <row r="44" spans="2:24">
      <c r="B44" s="205" t="str">
        <f>総括!$M$1&amp;""</f>
        <v/>
      </c>
      <c r="E44" s="10" t="str">
        <f>申込!C48&amp;""</f>
        <v/>
      </c>
      <c r="F44" s="10" t="str">
        <f>申込!D48&amp;""</f>
        <v/>
      </c>
      <c r="G44" s="10" t="str">
        <f>申込!E48&amp;""</f>
        <v/>
      </c>
      <c r="H44" s="10" t="str">
        <f t="shared" si="0"/>
        <v/>
      </c>
      <c r="I44" s="10" t="str">
        <f>申込!G48&amp;""</f>
        <v/>
      </c>
      <c r="J44" s="10" t="str">
        <f>申込!H48&amp;""</f>
        <v/>
      </c>
      <c r="K44" s="10" t="str">
        <f>申込!I48&amp;""</f>
        <v/>
      </c>
      <c r="L44" s="10" t="str">
        <f>申込!J48&amp;""</f>
        <v/>
      </c>
      <c r="O44" s="10" t="str">
        <f>申込!L48&amp;""</f>
        <v/>
      </c>
      <c r="P44" s="207" t="str">
        <f>申込!M48&amp;""</f>
        <v/>
      </c>
      <c r="S44" s="10" t="str">
        <f>申込!T48&amp;""</f>
        <v/>
      </c>
      <c r="T44" s="207" t="str">
        <f>申込!U48&amp;""</f>
        <v/>
      </c>
      <c r="W44" s="10" t="str">
        <f>申込!W48&amp;""</f>
        <v/>
      </c>
      <c r="X44" s="207" t="str">
        <f>申込!X48&amp;""</f>
        <v/>
      </c>
    </row>
    <row r="45" spans="2:24">
      <c r="B45" s="205" t="str">
        <f>総括!$M$1&amp;""</f>
        <v/>
      </c>
      <c r="E45" s="10" t="str">
        <f>申込!C49&amp;""</f>
        <v/>
      </c>
      <c r="F45" s="10" t="str">
        <f>申込!D49&amp;""</f>
        <v/>
      </c>
      <c r="G45" s="10" t="str">
        <f>申込!E49&amp;""</f>
        <v/>
      </c>
      <c r="H45" s="10" t="str">
        <f t="shared" si="0"/>
        <v/>
      </c>
      <c r="I45" s="10" t="str">
        <f>申込!G49&amp;""</f>
        <v/>
      </c>
      <c r="J45" s="10" t="str">
        <f>申込!H49&amp;""</f>
        <v/>
      </c>
      <c r="K45" s="10" t="str">
        <f>申込!I49&amp;""</f>
        <v/>
      </c>
      <c r="L45" s="10" t="str">
        <f>申込!J49&amp;""</f>
        <v/>
      </c>
      <c r="O45" s="10" t="str">
        <f>申込!L49&amp;""</f>
        <v/>
      </c>
      <c r="P45" s="207" t="str">
        <f>申込!M49&amp;""</f>
        <v/>
      </c>
      <c r="S45" s="10" t="str">
        <f>申込!T49&amp;""</f>
        <v/>
      </c>
      <c r="T45" s="207" t="str">
        <f>申込!U49&amp;""</f>
        <v/>
      </c>
      <c r="W45" s="10" t="str">
        <f>申込!W49&amp;""</f>
        <v/>
      </c>
      <c r="X45" s="207" t="str">
        <f>申込!X49&amp;""</f>
        <v/>
      </c>
    </row>
    <row r="46" spans="2:24">
      <c r="B46" s="205" t="str">
        <f>総括!$M$1&amp;""</f>
        <v/>
      </c>
      <c r="E46" s="10" t="str">
        <f>申込!C50&amp;""</f>
        <v/>
      </c>
      <c r="F46" s="10" t="str">
        <f>申込!D50&amp;""</f>
        <v/>
      </c>
      <c r="G46" s="10" t="str">
        <f>申込!E50&amp;""</f>
        <v/>
      </c>
      <c r="H46" s="10" t="str">
        <f t="shared" si="0"/>
        <v/>
      </c>
      <c r="I46" s="10" t="str">
        <f>申込!G50&amp;""</f>
        <v/>
      </c>
      <c r="J46" s="10" t="str">
        <f>申込!H50&amp;""</f>
        <v/>
      </c>
      <c r="K46" s="10" t="str">
        <f>申込!I50&amp;""</f>
        <v/>
      </c>
      <c r="L46" s="10" t="str">
        <f>申込!J50&amp;""</f>
        <v/>
      </c>
      <c r="O46" s="10" t="str">
        <f>申込!L50&amp;""</f>
        <v/>
      </c>
      <c r="P46" s="207" t="str">
        <f>申込!M50&amp;""</f>
        <v/>
      </c>
      <c r="S46" s="10" t="str">
        <f>申込!T50&amp;""</f>
        <v/>
      </c>
      <c r="T46" s="207" t="str">
        <f>申込!U50&amp;""</f>
        <v/>
      </c>
      <c r="W46" s="10" t="str">
        <f>申込!W50&amp;""</f>
        <v/>
      </c>
      <c r="X46" s="207" t="str">
        <f>申込!X50&amp;""</f>
        <v/>
      </c>
    </row>
    <row r="47" spans="2:24">
      <c r="B47" s="205" t="str">
        <f>総括!$M$1&amp;""</f>
        <v/>
      </c>
      <c r="E47" s="10" t="str">
        <f>申込!C51&amp;""</f>
        <v/>
      </c>
      <c r="F47" s="10" t="str">
        <f>申込!D51&amp;""</f>
        <v/>
      </c>
      <c r="G47" s="10" t="str">
        <f>申込!E51&amp;""</f>
        <v/>
      </c>
      <c r="H47" s="10" t="str">
        <f t="shared" si="0"/>
        <v/>
      </c>
      <c r="I47" s="10" t="str">
        <f>申込!G51&amp;""</f>
        <v/>
      </c>
      <c r="J47" s="10" t="str">
        <f>申込!H51&amp;""</f>
        <v/>
      </c>
      <c r="K47" s="10" t="str">
        <f>申込!I51&amp;""</f>
        <v/>
      </c>
      <c r="L47" s="10" t="str">
        <f>申込!J51&amp;""</f>
        <v/>
      </c>
      <c r="O47" s="10" t="str">
        <f>申込!L51&amp;""</f>
        <v/>
      </c>
      <c r="P47" s="207" t="str">
        <f>申込!M51&amp;""</f>
        <v/>
      </c>
      <c r="S47" s="10" t="str">
        <f>申込!T51&amp;""</f>
        <v/>
      </c>
      <c r="T47" s="207" t="str">
        <f>申込!U51&amp;""</f>
        <v/>
      </c>
      <c r="W47" s="10" t="str">
        <f>申込!W51&amp;""</f>
        <v/>
      </c>
      <c r="X47" s="207" t="str">
        <f>申込!X51&amp;""</f>
        <v/>
      </c>
    </row>
    <row r="48" spans="2:24">
      <c r="B48" s="205" t="str">
        <f>総括!$M$1&amp;""</f>
        <v/>
      </c>
      <c r="E48" s="10" t="str">
        <f>申込!C52&amp;""</f>
        <v/>
      </c>
      <c r="F48" s="10" t="str">
        <f>申込!D52&amp;""</f>
        <v/>
      </c>
      <c r="G48" s="10" t="str">
        <f>申込!E52&amp;""</f>
        <v/>
      </c>
      <c r="H48" s="10" t="str">
        <f t="shared" si="0"/>
        <v/>
      </c>
      <c r="I48" s="10" t="str">
        <f>申込!G52&amp;""</f>
        <v/>
      </c>
      <c r="J48" s="10" t="str">
        <f>申込!H52&amp;""</f>
        <v/>
      </c>
      <c r="K48" s="10" t="str">
        <f>申込!I52&amp;""</f>
        <v/>
      </c>
      <c r="L48" s="10" t="str">
        <f>申込!J52&amp;""</f>
        <v/>
      </c>
      <c r="O48" s="10" t="str">
        <f>申込!L52&amp;""</f>
        <v/>
      </c>
      <c r="P48" s="207" t="str">
        <f>申込!M52&amp;""</f>
        <v/>
      </c>
      <c r="S48" s="10" t="str">
        <f>申込!T52&amp;""</f>
        <v/>
      </c>
      <c r="T48" s="207" t="str">
        <f>申込!U52&amp;""</f>
        <v/>
      </c>
      <c r="W48" s="10" t="str">
        <f>申込!W52&amp;""</f>
        <v/>
      </c>
      <c r="X48" s="207" t="str">
        <f>申込!X52&amp;""</f>
        <v/>
      </c>
    </row>
    <row r="49" spans="2:24">
      <c r="B49" s="205" t="str">
        <f>総括!$M$1&amp;""</f>
        <v/>
      </c>
      <c r="E49" s="10" t="str">
        <f>申込!C53&amp;""</f>
        <v/>
      </c>
      <c r="F49" s="10" t="str">
        <f>申込!D53&amp;""</f>
        <v/>
      </c>
      <c r="G49" s="10" t="str">
        <f>申込!E53&amp;""</f>
        <v/>
      </c>
      <c r="H49" s="10" t="str">
        <f t="shared" si="0"/>
        <v/>
      </c>
      <c r="I49" s="10" t="str">
        <f>申込!G53&amp;""</f>
        <v/>
      </c>
      <c r="J49" s="10" t="str">
        <f>申込!H53&amp;""</f>
        <v/>
      </c>
      <c r="K49" s="10" t="str">
        <f>申込!I53&amp;""</f>
        <v/>
      </c>
      <c r="L49" s="10" t="str">
        <f>申込!J53&amp;""</f>
        <v/>
      </c>
      <c r="O49" s="10" t="str">
        <f>申込!L53&amp;""</f>
        <v/>
      </c>
      <c r="P49" s="207" t="str">
        <f>申込!M53&amp;""</f>
        <v/>
      </c>
      <c r="S49" s="10" t="str">
        <f>申込!T53&amp;""</f>
        <v/>
      </c>
      <c r="T49" s="207" t="str">
        <f>申込!U53&amp;""</f>
        <v/>
      </c>
      <c r="W49" s="10" t="str">
        <f>申込!W53&amp;""</f>
        <v/>
      </c>
      <c r="X49" s="207" t="str">
        <f>申込!X53&amp;""</f>
        <v/>
      </c>
    </row>
    <row r="50" spans="2:24">
      <c r="B50" s="205" t="str">
        <f>総括!$M$1&amp;""</f>
        <v/>
      </c>
      <c r="E50" s="10" t="str">
        <f>申込!C54&amp;""</f>
        <v/>
      </c>
      <c r="F50" s="10" t="str">
        <f>申込!D54&amp;""</f>
        <v/>
      </c>
      <c r="G50" s="10" t="str">
        <f>申込!E54&amp;""</f>
        <v/>
      </c>
      <c r="H50" s="10" t="str">
        <f t="shared" si="0"/>
        <v/>
      </c>
      <c r="I50" s="10" t="str">
        <f>申込!G54&amp;""</f>
        <v/>
      </c>
      <c r="J50" s="10" t="str">
        <f>申込!H54&amp;""</f>
        <v/>
      </c>
      <c r="K50" s="10" t="str">
        <f>申込!I54&amp;""</f>
        <v/>
      </c>
      <c r="L50" s="10" t="str">
        <f>申込!J54&amp;""</f>
        <v/>
      </c>
      <c r="O50" s="10" t="str">
        <f>申込!L54&amp;""</f>
        <v/>
      </c>
      <c r="P50" s="207" t="str">
        <f>申込!M54&amp;""</f>
        <v/>
      </c>
      <c r="S50" s="10" t="str">
        <f>申込!T54&amp;""</f>
        <v/>
      </c>
      <c r="T50" s="207" t="str">
        <f>申込!U54&amp;""</f>
        <v/>
      </c>
      <c r="W50" s="10" t="str">
        <f>申込!W54&amp;""</f>
        <v/>
      </c>
      <c r="X50" s="207" t="str">
        <f>申込!X54&amp;""</f>
        <v/>
      </c>
    </row>
    <row r="51" spans="2:24">
      <c r="B51" s="205" t="str">
        <f>総括!$M$1&amp;""</f>
        <v/>
      </c>
      <c r="E51" s="10" t="str">
        <f>申込!C55&amp;""</f>
        <v/>
      </c>
      <c r="F51" s="10" t="str">
        <f>申込!D55&amp;""</f>
        <v/>
      </c>
      <c r="G51" s="10" t="str">
        <f>申込!E55&amp;""</f>
        <v/>
      </c>
      <c r="H51" s="10" t="str">
        <f t="shared" si="0"/>
        <v/>
      </c>
      <c r="I51" s="10" t="str">
        <f>申込!G55&amp;""</f>
        <v/>
      </c>
      <c r="J51" s="10" t="str">
        <f>申込!H55&amp;""</f>
        <v/>
      </c>
      <c r="K51" s="10" t="str">
        <f>申込!I55&amp;""</f>
        <v/>
      </c>
      <c r="L51" s="10" t="str">
        <f>申込!J55&amp;""</f>
        <v/>
      </c>
      <c r="O51" s="10" t="str">
        <f>申込!L55&amp;""</f>
        <v/>
      </c>
      <c r="P51" s="207" t="str">
        <f>申込!M55&amp;""</f>
        <v/>
      </c>
      <c r="S51" s="10" t="str">
        <f>申込!T55&amp;""</f>
        <v/>
      </c>
      <c r="T51" s="207" t="str">
        <f>申込!U55&amp;""</f>
        <v/>
      </c>
      <c r="W51" s="10" t="str">
        <f>申込!W55&amp;""</f>
        <v/>
      </c>
      <c r="X51" s="207" t="str">
        <f>申込!X55&amp;""</f>
        <v/>
      </c>
    </row>
    <row r="52" spans="2:24">
      <c r="B52" s="205" t="str">
        <f>総括!$M$1&amp;""</f>
        <v/>
      </c>
      <c r="E52" s="10" t="str">
        <f>申込!C56&amp;""</f>
        <v/>
      </c>
      <c r="F52" s="10" t="str">
        <f>申込!D56&amp;""</f>
        <v/>
      </c>
      <c r="G52" s="10" t="str">
        <f>申込!E56&amp;""</f>
        <v/>
      </c>
      <c r="H52" s="10" t="str">
        <f t="shared" si="0"/>
        <v/>
      </c>
      <c r="I52" s="10" t="str">
        <f>申込!G56&amp;""</f>
        <v/>
      </c>
      <c r="J52" s="10" t="str">
        <f>申込!H56&amp;""</f>
        <v/>
      </c>
      <c r="K52" s="10" t="str">
        <f>申込!I56&amp;""</f>
        <v/>
      </c>
      <c r="L52" s="10" t="str">
        <f>申込!J56&amp;""</f>
        <v/>
      </c>
      <c r="O52" s="10" t="str">
        <f>申込!L56&amp;""</f>
        <v/>
      </c>
      <c r="P52" s="207" t="str">
        <f>申込!M56&amp;""</f>
        <v/>
      </c>
      <c r="S52" s="10" t="str">
        <f>申込!T56&amp;""</f>
        <v/>
      </c>
      <c r="T52" s="207" t="str">
        <f>申込!U56&amp;""</f>
        <v/>
      </c>
      <c r="W52" s="10" t="str">
        <f>申込!W56&amp;""</f>
        <v/>
      </c>
      <c r="X52" s="207" t="str">
        <f>申込!X56&amp;""</f>
        <v/>
      </c>
    </row>
    <row r="53" spans="2:24">
      <c r="B53" s="205" t="str">
        <f>総括!$M$1&amp;""</f>
        <v/>
      </c>
      <c r="E53" s="10" t="str">
        <f>申込!C57&amp;""</f>
        <v/>
      </c>
      <c r="F53" s="10" t="str">
        <f>申込!D57&amp;""</f>
        <v/>
      </c>
      <c r="G53" s="10" t="str">
        <f>申込!E57&amp;""</f>
        <v/>
      </c>
      <c r="H53" s="10" t="str">
        <f t="shared" si="0"/>
        <v/>
      </c>
      <c r="I53" s="10" t="str">
        <f>申込!G57&amp;""</f>
        <v/>
      </c>
      <c r="J53" s="10" t="str">
        <f>申込!H57&amp;""</f>
        <v/>
      </c>
      <c r="K53" s="10" t="str">
        <f>申込!I57&amp;""</f>
        <v/>
      </c>
      <c r="L53" s="10" t="str">
        <f>申込!J57&amp;""</f>
        <v/>
      </c>
      <c r="O53" s="10" t="str">
        <f>申込!L57&amp;""</f>
        <v/>
      </c>
      <c r="P53" s="207" t="str">
        <f>申込!M57&amp;""</f>
        <v/>
      </c>
      <c r="S53" s="10" t="str">
        <f>申込!T57&amp;""</f>
        <v/>
      </c>
      <c r="T53" s="207" t="str">
        <f>申込!U57&amp;""</f>
        <v/>
      </c>
      <c r="W53" s="10" t="str">
        <f>申込!W57&amp;""</f>
        <v/>
      </c>
      <c r="X53" s="207" t="str">
        <f>申込!X57&amp;""</f>
        <v/>
      </c>
    </row>
    <row r="54" spans="2:24">
      <c r="B54" s="205" t="str">
        <f>総括!$M$1&amp;""</f>
        <v/>
      </c>
      <c r="E54" s="10" t="str">
        <f>申込!C58&amp;""</f>
        <v/>
      </c>
      <c r="F54" s="10" t="str">
        <f>申込!D58&amp;""</f>
        <v/>
      </c>
      <c r="G54" s="10" t="str">
        <f>申込!E58&amp;""</f>
        <v/>
      </c>
      <c r="H54" s="10" t="str">
        <f t="shared" si="0"/>
        <v/>
      </c>
      <c r="I54" s="10" t="str">
        <f>申込!G58&amp;""</f>
        <v/>
      </c>
      <c r="J54" s="10" t="str">
        <f>申込!H58&amp;""</f>
        <v/>
      </c>
      <c r="K54" s="10" t="str">
        <f>申込!I58&amp;""</f>
        <v/>
      </c>
      <c r="L54" s="10" t="str">
        <f>申込!J58&amp;""</f>
        <v/>
      </c>
      <c r="O54" s="10" t="str">
        <f>申込!L58&amp;""</f>
        <v/>
      </c>
      <c r="P54" s="207" t="str">
        <f>申込!M58&amp;""</f>
        <v/>
      </c>
      <c r="S54" s="10" t="str">
        <f>申込!T58&amp;""</f>
        <v/>
      </c>
      <c r="T54" s="207" t="str">
        <f>申込!U58&amp;""</f>
        <v/>
      </c>
      <c r="W54" s="10" t="str">
        <f>申込!W58&amp;""</f>
        <v/>
      </c>
      <c r="X54" s="207" t="str">
        <f>申込!X58&amp;""</f>
        <v/>
      </c>
    </row>
    <row r="55" spans="2:24">
      <c r="B55" s="205" t="str">
        <f>総括!$M$1&amp;""</f>
        <v/>
      </c>
      <c r="E55" s="10" t="str">
        <f>申込!C59&amp;""</f>
        <v/>
      </c>
      <c r="F55" s="10" t="str">
        <f>申込!D59&amp;""</f>
        <v/>
      </c>
      <c r="G55" s="10" t="str">
        <f>申込!E59&amp;""</f>
        <v/>
      </c>
      <c r="H55" s="10" t="str">
        <f t="shared" si="0"/>
        <v/>
      </c>
      <c r="I55" s="10" t="str">
        <f>申込!G59&amp;""</f>
        <v/>
      </c>
      <c r="J55" s="10" t="str">
        <f>申込!H59&amp;""</f>
        <v/>
      </c>
      <c r="K55" s="10" t="str">
        <f>申込!I59&amp;""</f>
        <v/>
      </c>
      <c r="L55" s="10" t="str">
        <f>申込!J59&amp;""</f>
        <v/>
      </c>
      <c r="O55" s="10" t="str">
        <f>申込!L59&amp;""</f>
        <v/>
      </c>
      <c r="P55" s="207" t="str">
        <f>申込!M59&amp;""</f>
        <v/>
      </c>
      <c r="S55" s="10" t="str">
        <f>申込!T59&amp;""</f>
        <v/>
      </c>
      <c r="T55" s="207" t="str">
        <f>申込!U59&amp;""</f>
        <v/>
      </c>
      <c r="W55" s="10" t="str">
        <f>申込!W59&amp;""</f>
        <v/>
      </c>
      <c r="X55" s="207" t="str">
        <f>申込!X59&amp;""</f>
        <v/>
      </c>
    </row>
    <row r="56" spans="2:24">
      <c r="B56" s="205" t="str">
        <f>総括!$M$1&amp;""</f>
        <v/>
      </c>
      <c r="E56" s="10" t="str">
        <f>申込!C60&amp;""</f>
        <v/>
      </c>
      <c r="F56" s="10" t="str">
        <f>申込!D60&amp;""</f>
        <v/>
      </c>
      <c r="G56" s="10" t="str">
        <f>申込!E60&amp;""</f>
        <v/>
      </c>
      <c r="H56" s="10" t="str">
        <f t="shared" si="0"/>
        <v/>
      </c>
      <c r="I56" s="10" t="str">
        <f>申込!G60&amp;""</f>
        <v/>
      </c>
      <c r="J56" s="10" t="str">
        <f>申込!H60&amp;""</f>
        <v/>
      </c>
      <c r="K56" s="10" t="str">
        <f>申込!I60&amp;""</f>
        <v/>
      </c>
      <c r="L56" s="10" t="str">
        <f>申込!J60&amp;""</f>
        <v/>
      </c>
      <c r="O56" s="10" t="str">
        <f>申込!L60&amp;""</f>
        <v/>
      </c>
      <c r="P56" s="207" t="str">
        <f>申込!M60&amp;""</f>
        <v/>
      </c>
      <c r="S56" s="10" t="str">
        <f>申込!T60&amp;""</f>
        <v/>
      </c>
      <c r="T56" s="207" t="str">
        <f>申込!U60&amp;""</f>
        <v/>
      </c>
      <c r="W56" s="10" t="str">
        <f>申込!W60&amp;""</f>
        <v/>
      </c>
      <c r="X56" s="207" t="str">
        <f>申込!X60&amp;""</f>
        <v/>
      </c>
    </row>
    <row r="57" spans="2:24">
      <c r="B57" s="205" t="str">
        <f>総括!$M$1&amp;""</f>
        <v/>
      </c>
      <c r="E57" s="10" t="str">
        <f>申込!C61&amp;""</f>
        <v/>
      </c>
      <c r="F57" s="10" t="str">
        <f>申込!D61&amp;""</f>
        <v/>
      </c>
      <c r="G57" s="10" t="str">
        <f>申込!E61&amp;""</f>
        <v/>
      </c>
      <c r="H57" s="10" t="str">
        <f t="shared" si="0"/>
        <v/>
      </c>
      <c r="I57" s="10" t="str">
        <f>申込!G61&amp;""</f>
        <v/>
      </c>
      <c r="J57" s="10" t="str">
        <f>申込!H61&amp;""</f>
        <v/>
      </c>
      <c r="K57" s="10" t="str">
        <f>申込!I61&amp;""</f>
        <v/>
      </c>
      <c r="L57" s="10" t="str">
        <f>申込!J61&amp;""</f>
        <v/>
      </c>
      <c r="O57" s="10" t="str">
        <f>申込!L61&amp;""</f>
        <v/>
      </c>
      <c r="P57" s="207" t="str">
        <f>申込!M61&amp;""</f>
        <v/>
      </c>
      <c r="S57" s="10" t="str">
        <f>申込!T61&amp;""</f>
        <v/>
      </c>
      <c r="T57" s="207" t="str">
        <f>申込!U61&amp;""</f>
        <v/>
      </c>
      <c r="W57" s="10" t="str">
        <f>申込!W61&amp;""</f>
        <v/>
      </c>
      <c r="X57" s="207" t="str">
        <f>申込!X61&amp;""</f>
        <v/>
      </c>
    </row>
    <row r="58" spans="2:24">
      <c r="B58" s="205" t="str">
        <f>総括!$M$1&amp;""</f>
        <v/>
      </c>
      <c r="E58" s="10" t="str">
        <f>申込!C62&amp;""</f>
        <v/>
      </c>
      <c r="F58" s="10" t="str">
        <f>申込!D62&amp;""</f>
        <v/>
      </c>
      <c r="G58" s="10" t="str">
        <f>申込!E62&amp;""</f>
        <v/>
      </c>
      <c r="H58" s="10" t="str">
        <f t="shared" si="0"/>
        <v/>
      </c>
      <c r="I58" s="10" t="str">
        <f>申込!G62&amp;""</f>
        <v/>
      </c>
      <c r="J58" s="10" t="str">
        <f>申込!H62&amp;""</f>
        <v/>
      </c>
      <c r="K58" s="10" t="str">
        <f>申込!I62&amp;""</f>
        <v/>
      </c>
      <c r="L58" s="10" t="str">
        <f>申込!J62&amp;""</f>
        <v/>
      </c>
      <c r="O58" s="10" t="str">
        <f>申込!L62&amp;""</f>
        <v/>
      </c>
      <c r="P58" s="207" t="str">
        <f>申込!M62&amp;""</f>
        <v/>
      </c>
      <c r="S58" s="10" t="str">
        <f>申込!T62&amp;""</f>
        <v/>
      </c>
      <c r="T58" s="207" t="str">
        <f>申込!U62&amp;""</f>
        <v/>
      </c>
      <c r="W58" s="10" t="str">
        <f>申込!W62&amp;""</f>
        <v/>
      </c>
      <c r="X58" s="207" t="str">
        <f>申込!X62&amp;""</f>
        <v/>
      </c>
    </row>
    <row r="59" spans="2:24">
      <c r="B59" s="205" t="str">
        <f>総括!$M$1&amp;""</f>
        <v/>
      </c>
      <c r="E59" s="10" t="str">
        <f>申込!C63&amp;""</f>
        <v/>
      </c>
      <c r="F59" s="10" t="str">
        <f>申込!D63&amp;""</f>
        <v/>
      </c>
      <c r="G59" s="10" t="str">
        <f>申込!E63&amp;""</f>
        <v/>
      </c>
      <c r="H59" s="10" t="str">
        <f t="shared" si="0"/>
        <v/>
      </c>
      <c r="I59" s="10" t="str">
        <f>申込!G63&amp;""</f>
        <v/>
      </c>
      <c r="J59" s="10" t="str">
        <f>申込!H63&amp;""</f>
        <v/>
      </c>
      <c r="K59" s="10" t="str">
        <f>申込!I63&amp;""</f>
        <v/>
      </c>
      <c r="L59" s="10" t="str">
        <f>申込!J63&amp;""</f>
        <v/>
      </c>
      <c r="O59" s="10" t="str">
        <f>申込!L63&amp;""</f>
        <v/>
      </c>
      <c r="P59" s="207" t="str">
        <f>申込!M63&amp;""</f>
        <v/>
      </c>
      <c r="S59" s="10" t="str">
        <f>申込!T63&amp;""</f>
        <v/>
      </c>
      <c r="T59" s="207" t="str">
        <f>申込!U63&amp;""</f>
        <v/>
      </c>
      <c r="W59" s="10" t="str">
        <f>申込!W63&amp;""</f>
        <v/>
      </c>
      <c r="X59" s="207" t="str">
        <f>申込!X63&amp;""</f>
        <v/>
      </c>
    </row>
    <row r="60" spans="2:24">
      <c r="B60" s="205" t="str">
        <f>総括!$M$1&amp;""</f>
        <v/>
      </c>
      <c r="E60" s="10" t="str">
        <f>申込!C64&amp;""</f>
        <v/>
      </c>
      <c r="F60" s="10" t="str">
        <f>申込!D64&amp;""</f>
        <v/>
      </c>
      <c r="G60" s="10" t="str">
        <f>申込!E64&amp;""</f>
        <v/>
      </c>
      <c r="H60" s="10" t="str">
        <f t="shared" si="0"/>
        <v/>
      </c>
      <c r="I60" s="10" t="str">
        <f>申込!G64&amp;""</f>
        <v/>
      </c>
      <c r="J60" s="10" t="str">
        <f>申込!H64&amp;""</f>
        <v/>
      </c>
      <c r="K60" s="10" t="str">
        <f>申込!I64&amp;""</f>
        <v/>
      </c>
      <c r="L60" s="10" t="str">
        <f>申込!J64&amp;""</f>
        <v/>
      </c>
      <c r="O60" s="10" t="str">
        <f>申込!L64&amp;""</f>
        <v/>
      </c>
      <c r="P60" s="207" t="str">
        <f>申込!M64&amp;""</f>
        <v/>
      </c>
      <c r="S60" s="10" t="str">
        <f>申込!T64&amp;""</f>
        <v/>
      </c>
      <c r="T60" s="207" t="str">
        <f>申込!U64&amp;""</f>
        <v/>
      </c>
      <c r="W60" s="10" t="str">
        <f>申込!W64&amp;""</f>
        <v/>
      </c>
      <c r="X60" s="207" t="str">
        <f>申込!X64&amp;""</f>
        <v/>
      </c>
    </row>
    <row r="61" spans="2:24">
      <c r="B61" s="205" t="str">
        <f>総括!$M$1&amp;""</f>
        <v/>
      </c>
      <c r="E61" s="10" t="str">
        <f>申込!C65&amp;""</f>
        <v/>
      </c>
      <c r="F61" s="10" t="str">
        <f>申込!D65&amp;""</f>
        <v/>
      </c>
      <c r="G61" s="10" t="str">
        <f>申込!E65&amp;""</f>
        <v/>
      </c>
      <c r="H61" s="10" t="str">
        <f t="shared" si="0"/>
        <v/>
      </c>
      <c r="I61" s="10" t="str">
        <f>申込!G65&amp;""</f>
        <v/>
      </c>
      <c r="J61" s="10" t="str">
        <f>申込!H65&amp;""</f>
        <v/>
      </c>
      <c r="K61" s="10" t="str">
        <f>申込!I65&amp;""</f>
        <v/>
      </c>
      <c r="L61" s="10" t="str">
        <f>申込!J65&amp;""</f>
        <v/>
      </c>
      <c r="O61" s="10" t="str">
        <f>申込!L65&amp;""</f>
        <v/>
      </c>
      <c r="P61" s="207" t="str">
        <f>申込!M65&amp;""</f>
        <v/>
      </c>
      <c r="S61" s="10" t="str">
        <f>申込!T65&amp;""</f>
        <v/>
      </c>
      <c r="T61" s="207" t="str">
        <f>申込!U65&amp;""</f>
        <v/>
      </c>
      <c r="W61" s="10" t="str">
        <f>申込!W65&amp;""</f>
        <v/>
      </c>
      <c r="X61" s="207" t="str">
        <f>申込!X65&amp;""</f>
        <v/>
      </c>
    </row>
    <row r="62" spans="2:24">
      <c r="B62" s="205" t="str">
        <f>総括!$M$1&amp;""</f>
        <v/>
      </c>
      <c r="E62" s="10" t="str">
        <f>申込!C66&amp;""</f>
        <v/>
      </c>
      <c r="F62" s="10" t="str">
        <f>申込!D66&amp;""</f>
        <v/>
      </c>
      <c r="G62" s="10" t="str">
        <f>申込!E66&amp;""</f>
        <v/>
      </c>
      <c r="H62" s="10" t="str">
        <f t="shared" si="0"/>
        <v/>
      </c>
      <c r="I62" s="10" t="str">
        <f>申込!G66&amp;""</f>
        <v/>
      </c>
      <c r="J62" s="10" t="str">
        <f>申込!H66&amp;""</f>
        <v/>
      </c>
      <c r="K62" s="10" t="str">
        <f>申込!I66&amp;""</f>
        <v/>
      </c>
      <c r="L62" s="10" t="str">
        <f>申込!J66&amp;""</f>
        <v/>
      </c>
      <c r="O62" s="10" t="str">
        <f>申込!L66&amp;""</f>
        <v/>
      </c>
      <c r="P62" s="207" t="str">
        <f>申込!M66&amp;""</f>
        <v/>
      </c>
      <c r="S62" s="10" t="str">
        <f>申込!T66&amp;""</f>
        <v/>
      </c>
      <c r="T62" s="207" t="str">
        <f>申込!U66&amp;""</f>
        <v/>
      </c>
      <c r="W62" s="10" t="str">
        <f>申込!W66&amp;""</f>
        <v/>
      </c>
      <c r="X62" s="207" t="str">
        <f>申込!X66&amp;""</f>
        <v/>
      </c>
    </row>
    <row r="63" spans="2:24">
      <c r="B63" s="205" t="str">
        <f>総括!$M$1&amp;""</f>
        <v/>
      </c>
      <c r="E63" s="10" t="str">
        <f>申込!C67&amp;""</f>
        <v/>
      </c>
      <c r="F63" s="10" t="str">
        <f>申込!D67&amp;""</f>
        <v/>
      </c>
      <c r="G63" s="10" t="str">
        <f>申込!E67&amp;""</f>
        <v/>
      </c>
      <c r="H63" s="10" t="str">
        <f t="shared" si="0"/>
        <v/>
      </c>
      <c r="I63" s="10" t="str">
        <f>申込!G67&amp;""</f>
        <v/>
      </c>
      <c r="J63" s="10" t="str">
        <f>申込!H67&amp;""</f>
        <v/>
      </c>
      <c r="K63" s="10" t="str">
        <f>申込!I67&amp;""</f>
        <v/>
      </c>
      <c r="L63" s="10" t="str">
        <f>申込!J67&amp;""</f>
        <v/>
      </c>
      <c r="O63" s="10" t="str">
        <f>申込!L67&amp;""</f>
        <v/>
      </c>
      <c r="P63" s="207" t="str">
        <f>申込!M67&amp;""</f>
        <v/>
      </c>
      <c r="S63" s="10" t="str">
        <f>申込!T67&amp;""</f>
        <v/>
      </c>
      <c r="T63" s="207" t="str">
        <f>申込!U67&amp;""</f>
        <v/>
      </c>
      <c r="W63" s="10" t="str">
        <f>申込!W67&amp;""</f>
        <v/>
      </c>
      <c r="X63" s="207" t="str">
        <f>申込!X67&amp;""</f>
        <v/>
      </c>
    </row>
    <row r="64" spans="2:24">
      <c r="B64" s="205" t="str">
        <f>総括!$M$1&amp;""</f>
        <v/>
      </c>
      <c r="E64" s="10" t="str">
        <f>申込!C68&amp;""</f>
        <v/>
      </c>
      <c r="F64" s="10" t="str">
        <f>申込!D68&amp;""</f>
        <v/>
      </c>
      <c r="G64" s="10" t="str">
        <f>申込!E68&amp;""</f>
        <v/>
      </c>
      <c r="H64" s="10" t="str">
        <f t="shared" si="0"/>
        <v/>
      </c>
      <c r="I64" s="10" t="str">
        <f>申込!G68&amp;""</f>
        <v/>
      </c>
      <c r="J64" s="10" t="str">
        <f>申込!H68&amp;""</f>
        <v/>
      </c>
      <c r="K64" s="10" t="str">
        <f>申込!I68&amp;""</f>
        <v/>
      </c>
      <c r="L64" s="10" t="str">
        <f>申込!J68&amp;""</f>
        <v/>
      </c>
      <c r="O64" s="10" t="str">
        <f>申込!L68&amp;""</f>
        <v/>
      </c>
      <c r="P64" s="207" t="str">
        <f>申込!M68&amp;""</f>
        <v/>
      </c>
      <c r="S64" s="10" t="str">
        <f>申込!T68&amp;""</f>
        <v/>
      </c>
      <c r="T64" s="207" t="str">
        <f>申込!U68&amp;""</f>
        <v/>
      </c>
      <c r="W64" s="10" t="str">
        <f>申込!W68&amp;""</f>
        <v/>
      </c>
      <c r="X64" s="207" t="str">
        <f>申込!X68&amp;""</f>
        <v/>
      </c>
    </row>
    <row r="65" spans="2:24">
      <c r="B65" s="205" t="str">
        <f>総括!$M$1&amp;""</f>
        <v/>
      </c>
      <c r="E65" s="10" t="str">
        <f>申込!C69&amp;""</f>
        <v/>
      </c>
      <c r="F65" s="10" t="str">
        <f>申込!D69&amp;""</f>
        <v/>
      </c>
      <c r="G65" s="10" t="str">
        <f>申込!E69&amp;""</f>
        <v/>
      </c>
      <c r="H65" s="10" t="str">
        <f t="shared" si="0"/>
        <v/>
      </c>
      <c r="I65" s="10" t="str">
        <f>申込!G69&amp;""</f>
        <v/>
      </c>
      <c r="J65" s="10" t="str">
        <f>申込!H69&amp;""</f>
        <v/>
      </c>
      <c r="K65" s="10" t="str">
        <f>申込!I69&amp;""</f>
        <v/>
      </c>
      <c r="L65" s="10" t="str">
        <f>申込!J69&amp;""</f>
        <v/>
      </c>
      <c r="O65" s="10" t="str">
        <f>申込!L69&amp;""</f>
        <v/>
      </c>
      <c r="P65" s="207" t="str">
        <f>申込!M69&amp;""</f>
        <v/>
      </c>
      <c r="S65" s="10" t="str">
        <f>申込!T69&amp;""</f>
        <v/>
      </c>
      <c r="T65" s="207" t="str">
        <f>申込!U69&amp;""</f>
        <v/>
      </c>
      <c r="W65" s="10" t="str">
        <f>申込!W69&amp;""</f>
        <v/>
      </c>
      <c r="X65" s="207" t="str">
        <f>申込!X69&amp;""</f>
        <v/>
      </c>
    </row>
    <row r="66" spans="2:24">
      <c r="B66" s="205" t="str">
        <f>総括!$M$1&amp;""</f>
        <v/>
      </c>
      <c r="E66" s="10" t="str">
        <f>申込!C70&amp;""</f>
        <v/>
      </c>
      <c r="F66" s="10" t="str">
        <f>申込!D70&amp;""</f>
        <v/>
      </c>
      <c r="G66" s="10" t="str">
        <f>申込!E70&amp;""</f>
        <v/>
      </c>
      <c r="H66" s="10" t="str">
        <f t="shared" si="0"/>
        <v/>
      </c>
      <c r="I66" s="10" t="str">
        <f>申込!G70&amp;""</f>
        <v/>
      </c>
      <c r="J66" s="10" t="str">
        <f>申込!H70&amp;""</f>
        <v/>
      </c>
      <c r="K66" s="10" t="str">
        <f>申込!I70&amp;""</f>
        <v/>
      </c>
      <c r="L66" s="10" t="str">
        <f>申込!J70&amp;""</f>
        <v/>
      </c>
      <c r="O66" s="10" t="str">
        <f>申込!L70&amp;""</f>
        <v/>
      </c>
      <c r="P66" s="207" t="str">
        <f>申込!M70&amp;""</f>
        <v/>
      </c>
      <c r="S66" s="10" t="str">
        <f>申込!T70&amp;""</f>
        <v/>
      </c>
      <c r="T66" s="207" t="str">
        <f>申込!U70&amp;""</f>
        <v/>
      </c>
      <c r="W66" s="10" t="str">
        <f>申込!W70&amp;""</f>
        <v/>
      </c>
      <c r="X66" s="207" t="str">
        <f>申込!X70&amp;""</f>
        <v/>
      </c>
    </row>
    <row r="67" spans="2:24">
      <c r="B67" s="205" t="str">
        <f>総括!$M$1&amp;""</f>
        <v/>
      </c>
      <c r="E67" s="10" t="str">
        <f>申込!C71&amp;""</f>
        <v/>
      </c>
      <c r="F67" s="10" t="str">
        <f>申込!D71&amp;""</f>
        <v/>
      </c>
      <c r="G67" s="10" t="str">
        <f>申込!E71&amp;""</f>
        <v/>
      </c>
      <c r="H67" s="10" t="str">
        <f t="shared" ref="H67:H70" si="1">F67&amp;""</f>
        <v/>
      </c>
      <c r="I67" s="10" t="str">
        <f>申込!G71&amp;""</f>
        <v/>
      </c>
      <c r="J67" s="10" t="str">
        <f>申込!H71&amp;""</f>
        <v/>
      </c>
      <c r="K67" s="10" t="str">
        <f>申込!I71&amp;""</f>
        <v/>
      </c>
      <c r="L67" s="10" t="str">
        <f>申込!J71&amp;""</f>
        <v/>
      </c>
      <c r="O67" s="10" t="str">
        <f>申込!L71&amp;""</f>
        <v/>
      </c>
      <c r="P67" s="207" t="str">
        <f>申込!M71&amp;""</f>
        <v/>
      </c>
      <c r="S67" s="10" t="str">
        <f>申込!T71&amp;""</f>
        <v/>
      </c>
      <c r="T67" s="207" t="str">
        <f>申込!U71&amp;""</f>
        <v/>
      </c>
      <c r="W67" s="10" t="str">
        <f>申込!W71&amp;""</f>
        <v/>
      </c>
      <c r="X67" s="207" t="str">
        <f>申込!X71&amp;""</f>
        <v/>
      </c>
    </row>
    <row r="68" spans="2:24">
      <c r="B68" s="205" t="str">
        <f>総括!$M$1&amp;""</f>
        <v/>
      </c>
      <c r="E68" s="10" t="str">
        <f>申込!C72&amp;""</f>
        <v/>
      </c>
      <c r="F68" s="10" t="str">
        <f>申込!D72&amp;""</f>
        <v/>
      </c>
      <c r="G68" s="10" t="str">
        <f>申込!E72&amp;""</f>
        <v/>
      </c>
      <c r="H68" s="10" t="str">
        <f t="shared" si="1"/>
        <v/>
      </c>
      <c r="I68" s="10" t="str">
        <f>申込!G72&amp;""</f>
        <v/>
      </c>
      <c r="J68" s="10" t="str">
        <f>申込!H72&amp;""</f>
        <v/>
      </c>
      <c r="K68" s="10" t="str">
        <f>申込!I72&amp;""</f>
        <v/>
      </c>
      <c r="L68" s="10" t="str">
        <f>申込!J72&amp;""</f>
        <v/>
      </c>
      <c r="O68" s="10" t="str">
        <f>申込!L72&amp;""</f>
        <v/>
      </c>
      <c r="P68" s="207" t="str">
        <f>申込!M72&amp;""</f>
        <v/>
      </c>
      <c r="S68" s="10" t="str">
        <f>申込!T72&amp;""</f>
        <v/>
      </c>
      <c r="T68" s="207" t="str">
        <f>申込!U72&amp;""</f>
        <v/>
      </c>
      <c r="W68" s="10" t="str">
        <f>申込!W72&amp;""</f>
        <v/>
      </c>
      <c r="X68" s="207" t="str">
        <f>申込!X72&amp;""</f>
        <v/>
      </c>
    </row>
    <row r="69" spans="2:24">
      <c r="B69" s="205" t="str">
        <f>総括!$M$1&amp;""</f>
        <v/>
      </c>
      <c r="E69" s="10" t="str">
        <f>申込!C73&amp;""</f>
        <v/>
      </c>
      <c r="F69" s="10" t="str">
        <f>申込!D73&amp;""</f>
        <v/>
      </c>
      <c r="G69" s="10" t="str">
        <f>申込!E73&amp;""</f>
        <v/>
      </c>
      <c r="H69" s="10" t="str">
        <f t="shared" si="1"/>
        <v/>
      </c>
      <c r="I69" s="10" t="str">
        <f>申込!G73&amp;""</f>
        <v/>
      </c>
      <c r="J69" s="10" t="str">
        <f>申込!H73&amp;""</f>
        <v/>
      </c>
      <c r="K69" s="10" t="str">
        <f>申込!I73&amp;""</f>
        <v/>
      </c>
      <c r="L69" s="10" t="str">
        <f>申込!J73&amp;""</f>
        <v/>
      </c>
      <c r="O69" s="10" t="str">
        <f>申込!L73&amp;""</f>
        <v/>
      </c>
      <c r="P69" s="10" t="str">
        <f>申込!M73&amp;""</f>
        <v/>
      </c>
      <c r="S69" s="10" t="str">
        <f>申込!T73&amp;""</f>
        <v/>
      </c>
      <c r="T69" s="207" t="str">
        <f>申込!U73&amp;""</f>
        <v/>
      </c>
      <c r="W69" s="10" t="str">
        <f>申込!W73&amp;""</f>
        <v/>
      </c>
      <c r="X69" s="207" t="str">
        <f>申込!X73&amp;""</f>
        <v/>
      </c>
    </row>
    <row r="70" spans="2:24">
      <c r="B70" s="205" t="str">
        <f>総括!$M$1&amp;""</f>
        <v/>
      </c>
      <c r="E70" s="10" t="str">
        <f>申込!C74&amp;""</f>
        <v/>
      </c>
      <c r="F70" s="10" t="str">
        <f>申込!D74&amp;""</f>
        <v/>
      </c>
      <c r="G70" s="10" t="str">
        <f>申込!E74&amp;""</f>
        <v/>
      </c>
      <c r="H70" s="10" t="str">
        <f t="shared" si="1"/>
        <v/>
      </c>
      <c r="I70" s="10" t="str">
        <f>申込!G74&amp;""</f>
        <v/>
      </c>
      <c r="J70" s="10" t="str">
        <f>申込!H74&amp;""</f>
        <v/>
      </c>
      <c r="K70" s="10" t="str">
        <f>申込!I74&amp;""</f>
        <v/>
      </c>
      <c r="L70" s="10" t="str">
        <f>申込!J74&amp;""</f>
        <v/>
      </c>
      <c r="O70" s="10" t="str">
        <f>申込!L74&amp;""</f>
        <v/>
      </c>
      <c r="P70" s="10" t="str">
        <f>申込!M74&amp;""</f>
        <v/>
      </c>
      <c r="S70" s="10" t="str">
        <f>申込!T74&amp;""</f>
        <v/>
      </c>
      <c r="T70" s="207" t="str">
        <f>申込!U74&amp;""</f>
        <v/>
      </c>
      <c r="W70" s="10" t="str">
        <f>申込!W74&amp;""</f>
        <v/>
      </c>
      <c r="X70" s="207" t="str">
        <f>申込!X74&amp;""</f>
        <v/>
      </c>
    </row>
    <row r="71" spans="2:24">
      <c r="O71" s="10" t="str">
        <f>申込!L75&amp;""</f>
        <v/>
      </c>
      <c r="P71" s="10" t="str">
        <f>申込!M75&amp;""</f>
        <v/>
      </c>
      <c r="T71" s="207" t="str">
        <f>申込!U75&amp;""</f>
        <v/>
      </c>
      <c r="W71" s="10" t="str">
        <f>申込!W75&amp;""</f>
        <v/>
      </c>
      <c r="X71" s="207" t="str">
        <f>申込!X75&amp;""</f>
        <v/>
      </c>
    </row>
    <row r="72" spans="2:24">
      <c r="T72" s="207"/>
      <c r="X72" s="207" t="str">
        <f>申込!X76&amp;""</f>
        <v/>
      </c>
    </row>
    <row r="73" spans="2:24">
      <c r="T73" s="207"/>
      <c r="X73" s="207"/>
    </row>
    <row r="74" spans="2:24">
      <c r="X74" s="207"/>
    </row>
    <row r="75" spans="2:24">
      <c r="X75" s="207"/>
    </row>
    <row r="76" spans="2:24">
      <c r="X76" s="207"/>
    </row>
    <row r="77" spans="2:24">
      <c r="X77" s="207"/>
    </row>
    <row r="78" spans="2:24">
      <c r="X78" s="207"/>
    </row>
    <row r="79" spans="2:24">
      <c r="X79" s="207"/>
    </row>
    <row r="80" spans="2:24">
      <c r="X80" s="207"/>
    </row>
    <row r="81" spans="24:24">
      <c r="X81" s="207"/>
    </row>
    <row r="82" spans="24:24">
      <c r="X82" s="207"/>
    </row>
    <row r="83" spans="24:24">
      <c r="X83" s="207"/>
    </row>
    <row r="84" spans="24:24">
      <c r="X84" s="207"/>
    </row>
    <row r="85" spans="24:24">
      <c r="X85" s="207"/>
    </row>
    <row r="86" spans="24:24">
      <c r="X86" s="207"/>
    </row>
  </sheetData>
  <sheetProtection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要項</vt:lpstr>
      <vt:lpstr>総括</vt:lpstr>
      <vt:lpstr>申込</vt:lpstr>
      <vt:lpstr>NANS用（編集禁止）</vt:lpstr>
      <vt:lpstr>申込!Print_Area</vt:lpstr>
      <vt:lpstr>総括!Print_Area</vt:lpstr>
      <vt:lpstr>要項!Print_Area</vt:lpstr>
      <vt:lpstr>申込!Print_Titles</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厚南中先生８</dc:creator>
  <cp:lastModifiedBy>渡部尚美</cp:lastModifiedBy>
  <cp:lastPrinted>2024-03-31T05:08:11Z</cp:lastPrinted>
  <dcterms:created xsi:type="dcterms:W3CDTF">2013-06-24T08:13:41Z</dcterms:created>
  <dcterms:modified xsi:type="dcterms:W3CDTF">2024-03-31T21:18:29Z</dcterms:modified>
</cp:coreProperties>
</file>