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710667\Downloads\"/>
    </mc:Choice>
  </mc:AlternateContent>
  <xr:revisionPtr revIDLastSave="0" documentId="13_ncr:1_{EBFA1DE6-E4D3-435A-B011-92D4ED196FAC}" xr6:coauthVersionLast="47" xr6:coauthVersionMax="47" xr10:uidLastSave="{00000000-0000-0000-0000-000000000000}"/>
  <bookViews>
    <workbookView xWindow="-108" yWindow="-108" windowWidth="23256" windowHeight="12456" xr2:uid="{00000000-000D-0000-FFFF-FFFF00000000}"/>
  </bookViews>
  <sheets>
    <sheet name="要項" sheetId="6" r:id="rId1"/>
    <sheet name="総括" sheetId="7" r:id="rId2"/>
    <sheet name="申込" sheetId="8" r:id="rId3"/>
    <sheet name="NANS用（編集禁止）" sheetId="10" r:id="rId4"/>
  </sheets>
  <definedNames>
    <definedName name="_xlnm._FilterDatabase" localSheetId="2" hidden="1">申込!$U$2:$AG$74</definedName>
    <definedName name="_xlnm.Print_Area" localSheetId="2">申込!$A$1:$X$68</definedName>
    <definedName name="_xlnm.Print_Area" localSheetId="1">総括!$A$1:$N$22</definedName>
    <definedName name="_xlnm.Print_Titles" localSheetId="2">申込!$1:$1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8" l="1"/>
  <c r="V3" i="10"/>
  <c r="V4" i="10"/>
  <c r="V5" i="10"/>
  <c r="V6" i="10"/>
  <c r="V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98" i="10"/>
  <c r="V99" i="10"/>
  <c r="V100" i="10"/>
  <c r="V2" i="10"/>
  <c r="U4"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R3" i="10"/>
  <c r="R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2"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L3"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2" i="10"/>
  <c r="K3"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2" i="10"/>
  <c r="J3" i="10"/>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2"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2" i="10"/>
  <c r="H19" i="10"/>
  <c r="H32" i="10"/>
  <c r="H48" i="10"/>
  <c r="H67" i="10"/>
  <c r="H80" i="10"/>
  <c r="H83"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2" i="10"/>
  <c r="F3" i="10"/>
  <c r="H3" i="10" s="1"/>
  <c r="F4" i="10"/>
  <c r="H4" i="10" s="1"/>
  <c r="F5" i="10"/>
  <c r="H5" i="10" s="1"/>
  <c r="F6" i="10"/>
  <c r="H6" i="10" s="1"/>
  <c r="F7" i="10"/>
  <c r="H7" i="10" s="1"/>
  <c r="F8" i="10"/>
  <c r="H8" i="10" s="1"/>
  <c r="F9" i="10"/>
  <c r="H9" i="10" s="1"/>
  <c r="F10" i="10"/>
  <c r="H10" i="10" s="1"/>
  <c r="F11" i="10"/>
  <c r="H11" i="10" s="1"/>
  <c r="F12" i="10"/>
  <c r="H12" i="10" s="1"/>
  <c r="F13" i="10"/>
  <c r="H13" i="10" s="1"/>
  <c r="F14" i="10"/>
  <c r="H14" i="10" s="1"/>
  <c r="F15" i="10"/>
  <c r="H15" i="10" s="1"/>
  <c r="F16" i="10"/>
  <c r="H16" i="10" s="1"/>
  <c r="F17" i="10"/>
  <c r="H17" i="10" s="1"/>
  <c r="F18" i="10"/>
  <c r="H18" i="10" s="1"/>
  <c r="F19" i="10"/>
  <c r="F20" i="10"/>
  <c r="H20" i="10" s="1"/>
  <c r="F21" i="10"/>
  <c r="H21" i="10" s="1"/>
  <c r="F22" i="10"/>
  <c r="H22" i="10" s="1"/>
  <c r="F23" i="10"/>
  <c r="H23" i="10" s="1"/>
  <c r="F24" i="10"/>
  <c r="H24" i="10" s="1"/>
  <c r="F25" i="10"/>
  <c r="H25" i="10" s="1"/>
  <c r="F26" i="10"/>
  <c r="H26" i="10" s="1"/>
  <c r="F27" i="10"/>
  <c r="H27" i="10" s="1"/>
  <c r="F28" i="10"/>
  <c r="H28" i="10" s="1"/>
  <c r="F29" i="10"/>
  <c r="H29" i="10" s="1"/>
  <c r="F30" i="10"/>
  <c r="H30" i="10" s="1"/>
  <c r="F31" i="10"/>
  <c r="H31" i="10" s="1"/>
  <c r="F32" i="10"/>
  <c r="F33" i="10"/>
  <c r="H33" i="10" s="1"/>
  <c r="F34" i="10"/>
  <c r="H34" i="10" s="1"/>
  <c r="F35" i="10"/>
  <c r="H35" i="10" s="1"/>
  <c r="F36" i="10"/>
  <c r="H36" i="10" s="1"/>
  <c r="F37" i="10"/>
  <c r="H37" i="10" s="1"/>
  <c r="F38" i="10"/>
  <c r="H38" i="10" s="1"/>
  <c r="F39" i="10"/>
  <c r="H39" i="10" s="1"/>
  <c r="F40" i="10"/>
  <c r="H40" i="10" s="1"/>
  <c r="F41" i="10"/>
  <c r="H41" i="10" s="1"/>
  <c r="F42" i="10"/>
  <c r="H42" i="10" s="1"/>
  <c r="F43" i="10"/>
  <c r="H43" i="10" s="1"/>
  <c r="F44" i="10"/>
  <c r="H44" i="10" s="1"/>
  <c r="F45" i="10"/>
  <c r="H45" i="10" s="1"/>
  <c r="F46" i="10"/>
  <c r="H46" i="10" s="1"/>
  <c r="F47" i="10"/>
  <c r="H47" i="10" s="1"/>
  <c r="F48" i="10"/>
  <c r="F49" i="10"/>
  <c r="H49" i="10" s="1"/>
  <c r="F50" i="10"/>
  <c r="H50" i="10" s="1"/>
  <c r="F51" i="10"/>
  <c r="H51" i="10" s="1"/>
  <c r="F52" i="10"/>
  <c r="H52" i="10" s="1"/>
  <c r="F53" i="10"/>
  <c r="H53" i="10" s="1"/>
  <c r="F54" i="10"/>
  <c r="H54" i="10" s="1"/>
  <c r="F55" i="10"/>
  <c r="H55" i="10" s="1"/>
  <c r="F56" i="10"/>
  <c r="H56" i="10" s="1"/>
  <c r="F57" i="10"/>
  <c r="H57" i="10" s="1"/>
  <c r="F58" i="10"/>
  <c r="H58" i="10" s="1"/>
  <c r="F59" i="10"/>
  <c r="H59" i="10" s="1"/>
  <c r="F60" i="10"/>
  <c r="H60" i="10" s="1"/>
  <c r="F61" i="10"/>
  <c r="H61" i="10" s="1"/>
  <c r="F62" i="10"/>
  <c r="H62" i="10" s="1"/>
  <c r="F63" i="10"/>
  <c r="H63" i="10" s="1"/>
  <c r="F64" i="10"/>
  <c r="H64" i="10" s="1"/>
  <c r="F65" i="10"/>
  <c r="H65" i="10" s="1"/>
  <c r="F66" i="10"/>
  <c r="H66" i="10" s="1"/>
  <c r="F67" i="10"/>
  <c r="F68" i="10"/>
  <c r="H68" i="10" s="1"/>
  <c r="F69" i="10"/>
  <c r="H69" i="10" s="1"/>
  <c r="F70" i="10"/>
  <c r="H70" i="10" s="1"/>
  <c r="F71" i="10"/>
  <c r="H71" i="10" s="1"/>
  <c r="F72" i="10"/>
  <c r="H72" i="10" s="1"/>
  <c r="F73" i="10"/>
  <c r="H73" i="10" s="1"/>
  <c r="F74" i="10"/>
  <c r="H74" i="10" s="1"/>
  <c r="F75" i="10"/>
  <c r="H75" i="10" s="1"/>
  <c r="F76" i="10"/>
  <c r="H76" i="10" s="1"/>
  <c r="F77" i="10"/>
  <c r="H77" i="10" s="1"/>
  <c r="F78" i="10"/>
  <c r="H78" i="10" s="1"/>
  <c r="F79" i="10"/>
  <c r="H79" i="10" s="1"/>
  <c r="F80" i="10"/>
  <c r="F81" i="10"/>
  <c r="H81" i="10" s="1"/>
  <c r="F82" i="10"/>
  <c r="H82" i="10" s="1"/>
  <c r="F83" i="10"/>
  <c r="F84" i="10"/>
  <c r="H84" i="10" s="1"/>
  <c r="F85" i="10"/>
  <c r="H85" i="10" s="1"/>
  <c r="F86" i="10"/>
  <c r="H86" i="10" s="1"/>
  <c r="F87" i="10"/>
  <c r="H87" i="10" s="1"/>
  <c r="F88" i="10"/>
  <c r="H88" i="10" s="1"/>
  <c r="F89" i="10"/>
  <c r="H89" i="10" s="1"/>
  <c r="F90" i="10"/>
  <c r="H90" i="10" s="1"/>
  <c r="F91" i="10"/>
  <c r="H91" i="10" s="1"/>
  <c r="F92" i="10"/>
  <c r="H92" i="10" s="1"/>
  <c r="F93" i="10"/>
  <c r="H93" i="10" s="1"/>
  <c r="F94" i="10"/>
  <c r="H94" i="10" s="1"/>
  <c r="F95" i="10"/>
  <c r="H95" i="10" s="1"/>
  <c r="F96" i="10"/>
  <c r="H96" i="10" s="1"/>
  <c r="F97" i="10"/>
  <c r="H97" i="10" s="1"/>
  <c r="F98" i="10"/>
  <c r="H98" i="10" s="1"/>
  <c r="F99" i="10"/>
  <c r="H99" i="10" s="1"/>
  <c r="F100" i="10"/>
  <c r="H100" i="10" s="1"/>
  <c r="F2" i="10"/>
  <c r="H2" i="10" s="1"/>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2" i="10"/>
  <c r="N5" i="8"/>
  <c r="Q2" i="10" s="1"/>
  <c r="J21" i="7"/>
  <c r="J20" i="7"/>
  <c r="J19" i="7"/>
  <c r="J22" i="7" l="1"/>
  <c r="AC74" i="8" l="1"/>
  <c r="Y74" i="8"/>
  <c r="V74" i="8"/>
  <c r="R74" i="8"/>
  <c r="U71" i="10" s="1"/>
  <c r="N74" i="8"/>
  <c r="Q71" i="10" s="1"/>
  <c r="H74" i="8"/>
  <c r="AC73" i="8"/>
  <c r="Y73" i="8"/>
  <c r="V73" i="8"/>
  <c r="R73" i="8"/>
  <c r="U70" i="10" s="1"/>
  <c r="N73" i="8"/>
  <c r="Q70" i="10" s="1"/>
  <c r="H73" i="8"/>
  <c r="AC72" i="8"/>
  <c r="Y72" i="8"/>
  <c r="V72" i="8"/>
  <c r="R72" i="8"/>
  <c r="U69" i="10" s="1"/>
  <c r="N72" i="8"/>
  <c r="Q69" i="10" s="1"/>
  <c r="H72" i="8"/>
  <c r="AC71" i="8"/>
  <c r="Y71" i="8"/>
  <c r="V71" i="8"/>
  <c r="R71" i="8"/>
  <c r="U68" i="10" s="1"/>
  <c r="N71" i="8"/>
  <c r="Q68" i="10" s="1"/>
  <c r="H71" i="8"/>
  <c r="AC70" i="8"/>
  <c r="Y70" i="8"/>
  <c r="V70" i="8"/>
  <c r="R70" i="8"/>
  <c r="U67" i="10" s="1"/>
  <c r="N70" i="8"/>
  <c r="Q67" i="10" s="1"/>
  <c r="H70" i="8"/>
  <c r="AC69" i="8"/>
  <c r="Y69" i="8"/>
  <c r="V69" i="8"/>
  <c r="R69" i="8"/>
  <c r="U66" i="10" s="1"/>
  <c r="N69" i="8"/>
  <c r="Q66" i="10" s="1"/>
  <c r="H69" i="8"/>
  <c r="AC68" i="8"/>
  <c r="Y68" i="8"/>
  <c r="V68" i="8"/>
  <c r="R68" i="8"/>
  <c r="U65" i="10" s="1"/>
  <c r="N68" i="8"/>
  <c r="Q65" i="10" s="1"/>
  <c r="H68" i="8"/>
  <c r="AC67" i="8"/>
  <c r="Y67" i="8"/>
  <c r="V67" i="8"/>
  <c r="R67" i="8"/>
  <c r="U64" i="10" s="1"/>
  <c r="N67" i="8"/>
  <c r="Q64" i="10" s="1"/>
  <c r="H67" i="8"/>
  <c r="AC66" i="8"/>
  <c r="Y66" i="8"/>
  <c r="V66" i="8"/>
  <c r="R66" i="8"/>
  <c r="U63" i="10" s="1"/>
  <c r="N66" i="8"/>
  <c r="Q63" i="10" s="1"/>
  <c r="H66" i="8"/>
  <c r="AC65" i="8"/>
  <c r="Y65" i="8"/>
  <c r="V65" i="8"/>
  <c r="R65" i="8"/>
  <c r="U62" i="10" s="1"/>
  <c r="N65" i="8"/>
  <c r="Q62" i="10" s="1"/>
  <c r="H65" i="8"/>
  <c r="AC64" i="8"/>
  <c r="Y64" i="8"/>
  <c r="V64" i="8"/>
  <c r="R64" i="8"/>
  <c r="U61" i="10" s="1"/>
  <c r="N64" i="8"/>
  <c r="Q61" i="10" s="1"/>
  <c r="H64" i="8"/>
  <c r="AC63" i="8"/>
  <c r="Y63" i="8"/>
  <c r="V63" i="8"/>
  <c r="R63" i="8"/>
  <c r="U60" i="10" s="1"/>
  <c r="N63" i="8"/>
  <c r="Q60" i="10" s="1"/>
  <c r="H63" i="8"/>
  <c r="AC62" i="8"/>
  <c r="Y62" i="8"/>
  <c r="V62" i="8"/>
  <c r="R62" i="8"/>
  <c r="U59" i="10" s="1"/>
  <c r="N62" i="8"/>
  <c r="Q59" i="10" s="1"/>
  <c r="H62" i="8"/>
  <c r="AC61" i="8"/>
  <c r="Y61" i="8"/>
  <c r="V61" i="8"/>
  <c r="R61" i="8"/>
  <c r="U58" i="10" s="1"/>
  <c r="N61" i="8"/>
  <c r="Q58" i="10" s="1"/>
  <c r="H61" i="8"/>
  <c r="AC60" i="8"/>
  <c r="Y60" i="8"/>
  <c r="V60" i="8"/>
  <c r="R60" i="8"/>
  <c r="U57" i="10" s="1"/>
  <c r="N60" i="8"/>
  <c r="Q57" i="10" s="1"/>
  <c r="H60" i="8"/>
  <c r="AC59" i="8"/>
  <c r="Y59" i="8"/>
  <c r="V59" i="8"/>
  <c r="R59" i="8"/>
  <c r="U56" i="10" s="1"/>
  <c r="N59" i="8"/>
  <c r="Q56" i="10" s="1"/>
  <c r="H59" i="8"/>
  <c r="AC58" i="8"/>
  <c r="Y58" i="8"/>
  <c r="V58" i="8"/>
  <c r="R58" i="8"/>
  <c r="U55" i="10" s="1"/>
  <c r="N58" i="8"/>
  <c r="Q55" i="10" s="1"/>
  <c r="H58" i="8"/>
  <c r="AC57" i="8"/>
  <c r="Y57" i="8"/>
  <c r="V57" i="8"/>
  <c r="R57" i="8"/>
  <c r="U54" i="10" s="1"/>
  <c r="N57" i="8"/>
  <c r="Q54" i="10" s="1"/>
  <c r="H57" i="8"/>
  <c r="AC56" i="8"/>
  <c r="Y56" i="8"/>
  <c r="V56" i="8"/>
  <c r="R56" i="8"/>
  <c r="U53" i="10" s="1"/>
  <c r="N56" i="8"/>
  <c r="Q53" i="10" s="1"/>
  <c r="H56" i="8"/>
  <c r="AC55" i="8"/>
  <c r="Y55" i="8"/>
  <c r="V55" i="8"/>
  <c r="R55" i="8"/>
  <c r="U52" i="10" s="1"/>
  <c r="N55" i="8"/>
  <c r="Q52" i="10" s="1"/>
  <c r="H55" i="8"/>
  <c r="AC54" i="8"/>
  <c r="Y54" i="8"/>
  <c r="V54" i="8"/>
  <c r="R54" i="8"/>
  <c r="U51" i="10" s="1"/>
  <c r="N54" i="8"/>
  <c r="Q51" i="10" s="1"/>
  <c r="H54" i="8"/>
  <c r="AC53" i="8"/>
  <c r="Y53" i="8"/>
  <c r="V53" i="8"/>
  <c r="R53" i="8"/>
  <c r="U50" i="10" s="1"/>
  <c r="N53" i="8"/>
  <c r="Q50" i="10" s="1"/>
  <c r="H53" i="8"/>
  <c r="AC52" i="8"/>
  <c r="Y52" i="8"/>
  <c r="V52" i="8"/>
  <c r="R52" i="8"/>
  <c r="U49" i="10" s="1"/>
  <c r="N52" i="8"/>
  <c r="Q49" i="10" s="1"/>
  <c r="H52" i="8"/>
  <c r="AC51" i="8"/>
  <c r="Y51" i="8"/>
  <c r="V51" i="8"/>
  <c r="R51" i="8"/>
  <c r="U48" i="10" s="1"/>
  <c r="N51" i="8"/>
  <c r="Q48" i="10" s="1"/>
  <c r="H51" i="8"/>
  <c r="AC50" i="8"/>
  <c r="Y50" i="8"/>
  <c r="V50" i="8"/>
  <c r="R50" i="8"/>
  <c r="U47" i="10" s="1"/>
  <c r="N50" i="8"/>
  <c r="Q47" i="10" s="1"/>
  <c r="H50" i="8"/>
  <c r="AC49" i="8"/>
  <c r="Y49" i="8"/>
  <c r="V49" i="8"/>
  <c r="R49" i="8"/>
  <c r="U46" i="10" s="1"/>
  <c r="N49" i="8"/>
  <c r="Q46" i="10" s="1"/>
  <c r="H49" i="8"/>
  <c r="AC48" i="8"/>
  <c r="Y48" i="8"/>
  <c r="V48" i="8"/>
  <c r="R48" i="8"/>
  <c r="U45" i="10" s="1"/>
  <c r="N48" i="8"/>
  <c r="Q45" i="10" s="1"/>
  <c r="H48" i="8"/>
  <c r="AC47" i="8"/>
  <c r="Y47" i="8"/>
  <c r="V47" i="8"/>
  <c r="R47" i="8"/>
  <c r="U44" i="10" s="1"/>
  <c r="N47" i="8"/>
  <c r="Q44" i="10" s="1"/>
  <c r="H47" i="8"/>
  <c r="AC46" i="8"/>
  <c r="Y46" i="8"/>
  <c r="V46" i="8"/>
  <c r="R46" i="8"/>
  <c r="U43" i="10" s="1"/>
  <c r="N46" i="8"/>
  <c r="Q43" i="10" s="1"/>
  <c r="H46" i="8"/>
  <c r="AC45" i="8"/>
  <c r="Y45" i="8"/>
  <c r="V45" i="8"/>
  <c r="R45" i="8"/>
  <c r="U42" i="10" s="1"/>
  <c r="N45" i="8"/>
  <c r="Q42" i="10" s="1"/>
  <c r="H45" i="8"/>
  <c r="AC44" i="8"/>
  <c r="Y44" i="8"/>
  <c r="V44" i="8"/>
  <c r="R44" i="8"/>
  <c r="U41" i="10" s="1"/>
  <c r="N44" i="8"/>
  <c r="Q41" i="10" s="1"/>
  <c r="H44" i="8"/>
  <c r="AC43" i="8"/>
  <c r="Y43" i="8"/>
  <c r="V43" i="8"/>
  <c r="R43" i="8"/>
  <c r="U40" i="10" s="1"/>
  <c r="N43" i="8"/>
  <c r="Q40" i="10" s="1"/>
  <c r="H43" i="8"/>
  <c r="AC42" i="8"/>
  <c r="Y42" i="8"/>
  <c r="V42" i="8"/>
  <c r="R42" i="8"/>
  <c r="U39" i="10" s="1"/>
  <c r="N42" i="8"/>
  <c r="Q39" i="10" s="1"/>
  <c r="H42" i="8"/>
  <c r="AC41" i="8"/>
  <c r="Y41" i="8"/>
  <c r="V41" i="8"/>
  <c r="R41" i="8"/>
  <c r="U38" i="10" s="1"/>
  <c r="N41" i="8"/>
  <c r="Q38" i="10" s="1"/>
  <c r="H41" i="8"/>
  <c r="AC40" i="8"/>
  <c r="Y40" i="8"/>
  <c r="V40" i="8"/>
  <c r="R40" i="8"/>
  <c r="U37" i="10" s="1"/>
  <c r="N40" i="8"/>
  <c r="Q37" i="10" s="1"/>
  <c r="H40" i="8"/>
  <c r="AC39" i="8"/>
  <c r="Y39" i="8"/>
  <c r="V39" i="8"/>
  <c r="R39" i="8"/>
  <c r="U36" i="10" s="1"/>
  <c r="N39" i="8"/>
  <c r="Q36" i="10" s="1"/>
  <c r="H39" i="8"/>
  <c r="AC38" i="8"/>
  <c r="Y38" i="8"/>
  <c r="V38" i="8"/>
  <c r="R38" i="8"/>
  <c r="U35" i="10" s="1"/>
  <c r="N38" i="8"/>
  <c r="Q35" i="10" s="1"/>
  <c r="H38" i="8"/>
  <c r="AC37" i="8"/>
  <c r="Y37" i="8"/>
  <c r="V37" i="8"/>
  <c r="R37" i="8"/>
  <c r="U34" i="10" s="1"/>
  <c r="N37" i="8"/>
  <c r="Q34" i="10" s="1"/>
  <c r="H37" i="8"/>
  <c r="AC36" i="8"/>
  <c r="Y36" i="8"/>
  <c r="V36" i="8"/>
  <c r="R36" i="8"/>
  <c r="U33" i="10" s="1"/>
  <c r="N36" i="8"/>
  <c r="Q33" i="10" s="1"/>
  <c r="H36" i="8"/>
  <c r="AC35" i="8"/>
  <c r="Y35" i="8"/>
  <c r="V35" i="8"/>
  <c r="R35" i="8"/>
  <c r="U32" i="10" s="1"/>
  <c r="N35" i="8"/>
  <c r="Q32" i="10" s="1"/>
  <c r="H35" i="8"/>
  <c r="AC34" i="8"/>
  <c r="Y34" i="8"/>
  <c r="V34" i="8"/>
  <c r="R34" i="8"/>
  <c r="U31" i="10" s="1"/>
  <c r="N34" i="8"/>
  <c r="Q31" i="10" s="1"/>
  <c r="H34" i="8"/>
  <c r="AC33" i="8"/>
  <c r="Y33" i="8"/>
  <c r="V33" i="8"/>
  <c r="R33" i="8"/>
  <c r="U30" i="10" s="1"/>
  <c r="N33" i="8"/>
  <c r="Q30" i="10" s="1"/>
  <c r="H33" i="8"/>
  <c r="AC32" i="8"/>
  <c r="Y32" i="8"/>
  <c r="V32" i="8"/>
  <c r="R32" i="8"/>
  <c r="U29" i="10" s="1"/>
  <c r="N32" i="8"/>
  <c r="Q29" i="10" s="1"/>
  <c r="H32" i="8"/>
  <c r="AC31" i="8"/>
  <c r="Y31" i="8"/>
  <c r="V31" i="8"/>
  <c r="R31" i="8"/>
  <c r="U28" i="10" s="1"/>
  <c r="N31" i="8"/>
  <c r="Q28" i="10" s="1"/>
  <c r="H31" i="8"/>
  <c r="AC30" i="8"/>
  <c r="Y30" i="8"/>
  <c r="V30" i="8"/>
  <c r="R30" i="8"/>
  <c r="U27" i="10" s="1"/>
  <c r="N30" i="8"/>
  <c r="Q27" i="10" s="1"/>
  <c r="H30" i="8"/>
  <c r="AC29" i="8"/>
  <c r="Y29" i="8"/>
  <c r="V29" i="8"/>
  <c r="R29" i="8"/>
  <c r="U26" i="10" s="1"/>
  <c r="N29" i="8"/>
  <c r="Q26" i="10" s="1"/>
  <c r="H29" i="8"/>
  <c r="AC28" i="8"/>
  <c r="Y28" i="8"/>
  <c r="V28" i="8"/>
  <c r="R28" i="8"/>
  <c r="U25" i="10" s="1"/>
  <c r="N28" i="8"/>
  <c r="Q25" i="10" s="1"/>
  <c r="H28" i="8"/>
  <c r="AC27" i="8"/>
  <c r="Y27" i="8"/>
  <c r="V27" i="8"/>
  <c r="R27" i="8"/>
  <c r="U24" i="10" s="1"/>
  <c r="N27" i="8"/>
  <c r="Q24" i="10" s="1"/>
  <c r="H27" i="8"/>
  <c r="AC26" i="8"/>
  <c r="Y26" i="8"/>
  <c r="V26" i="8"/>
  <c r="R26" i="8"/>
  <c r="U23" i="10" s="1"/>
  <c r="N26" i="8"/>
  <c r="Q23" i="10" s="1"/>
  <c r="H26" i="8"/>
  <c r="AC25" i="8"/>
  <c r="Y25" i="8"/>
  <c r="V25" i="8"/>
  <c r="R25" i="8"/>
  <c r="U22" i="10" s="1"/>
  <c r="N25" i="8"/>
  <c r="Q22" i="10" s="1"/>
  <c r="H25" i="8"/>
  <c r="AC24" i="8"/>
  <c r="Y24" i="8"/>
  <c r="V24" i="8"/>
  <c r="R24" i="8"/>
  <c r="U21" i="10" s="1"/>
  <c r="N24" i="8"/>
  <c r="Q21" i="10" s="1"/>
  <c r="H24" i="8"/>
  <c r="AC23" i="8"/>
  <c r="Y23" i="8"/>
  <c r="V23" i="8"/>
  <c r="R23" i="8"/>
  <c r="U20" i="10" s="1"/>
  <c r="N23" i="8"/>
  <c r="Q20" i="10" s="1"/>
  <c r="H23" i="8"/>
  <c r="AC22" i="8"/>
  <c r="Y22" i="8"/>
  <c r="V22" i="8"/>
  <c r="R22" i="8"/>
  <c r="U19" i="10" s="1"/>
  <c r="N22" i="8"/>
  <c r="Q19" i="10" s="1"/>
  <c r="H22" i="8"/>
  <c r="AC21" i="8"/>
  <c r="Y21" i="8"/>
  <c r="V21" i="8"/>
  <c r="R21" i="8"/>
  <c r="U18" i="10" s="1"/>
  <c r="N21" i="8"/>
  <c r="Q18" i="10" s="1"/>
  <c r="H21" i="8"/>
  <c r="AC20" i="8"/>
  <c r="Y20" i="8"/>
  <c r="V20" i="8"/>
  <c r="R20" i="8"/>
  <c r="U17" i="10" s="1"/>
  <c r="N20" i="8"/>
  <c r="Q17" i="10" s="1"/>
  <c r="H20" i="8"/>
  <c r="AC19" i="8"/>
  <c r="Y19" i="8"/>
  <c r="V19" i="8"/>
  <c r="R19" i="8"/>
  <c r="U16" i="10" s="1"/>
  <c r="N19" i="8"/>
  <c r="Q16" i="10" s="1"/>
  <c r="H19" i="8"/>
  <c r="AC18" i="8"/>
  <c r="Y18" i="8"/>
  <c r="V18" i="8"/>
  <c r="R18" i="8"/>
  <c r="U15" i="10" s="1"/>
  <c r="N18" i="8"/>
  <c r="Q15" i="10" s="1"/>
  <c r="H18" i="8"/>
  <c r="AC17" i="8"/>
  <c r="Y17" i="8"/>
  <c r="V17" i="8"/>
  <c r="R17" i="8"/>
  <c r="U14" i="10" s="1"/>
  <c r="N17" i="8"/>
  <c r="Q14" i="10" s="1"/>
  <c r="H17" i="8"/>
  <c r="AC16" i="8"/>
  <c r="Y16" i="8"/>
  <c r="V16" i="8"/>
  <c r="R16" i="8"/>
  <c r="U13" i="10" s="1"/>
  <c r="N16" i="8"/>
  <c r="Q13" i="10" s="1"/>
  <c r="H16" i="8"/>
  <c r="AC15" i="8"/>
  <c r="Y15" i="8"/>
  <c r="V15" i="8"/>
  <c r="R15" i="8"/>
  <c r="U12" i="10" s="1"/>
  <c r="N15" i="8"/>
  <c r="Q12" i="10" s="1"/>
  <c r="H15" i="8"/>
  <c r="AC14" i="8"/>
  <c r="Y14" i="8"/>
  <c r="V14" i="8"/>
  <c r="R14" i="8"/>
  <c r="U11" i="10" s="1"/>
  <c r="N14" i="8"/>
  <c r="Q11" i="10" s="1"/>
  <c r="H14" i="8"/>
  <c r="AC13" i="8"/>
  <c r="Y13" i="8"/>
  <c r="V13" i="8"/>
  <c r="R13" i="8"/>
  <c r="U10" i="10" s="1"/>
  <c r="N13" i="8"/>
  <c r="Q10" i="10" s="1"/>
  <c r="H13" i="8"/>
  <c r="AC12" i="8"/>
  <c r="Y12" i="8"/>
  <c r="V12" i="8"/>
  <c r="R12" i="8"/>
  <c r="U9" i="10" s="1"/>
  <c r="N12" i="8"/>
  <c r="Q9" i="10" s="1"/>
  <c r="H12" i="8"/>
  <c r="AC11" i="8"/>
  <c r="Y11" i="8"/>
  <c r="V11" i="8"/>
  <c r="R11" i="8"/>
  <c r="U8" i="10" s="1"/>
  <c r="N11" i="8"/>
  <c r="Q8" i="10" s="1"/>
  <c r="H11" i="8"/>
  <c r="AC10" i="8"/>
  <c r="Y10" i="8"/>
  <c r="V10" i="8"/>
  <c r="R10" i="8"/>
  <c r="U7" i="10" s="1"/>
  <c r="N10" i="8"/>
  <c r="Q7" i="10" s="1"/>
  <c r="H10" i="8"/>
  <c r="AC9" i="8"/>
  <c r="Y9" i="8"/>
  <c r="V9" i="8"/>
  <c r="R9" i="8"/>
  <c r="U6" i="10" s="1"/>
  <c r="N9" i="8"/>
  <c r="Q6" i="10" s="1"/>
  <c r="H9" i="8"/>
  <c r="AC8" i="8"/>
  <c r="Y8" i="8"/>
  <c r="V8" i="8"/>
  <c r="R8" i="8"/>
  <c r="U5" i="10" s="1"/>
  <c r="N8" i="8"/>
  <c r="Q5" i="10" s="1"/>
  <c r="H8" i="8"/>
  <c r="AC7" i="8"/>
  <c r="Y7" i="8"/>
  <c r="V7" i="8"/>
  <c r="N7" i="8"/>
  <c r="Q4" i="10" s="1"/>
  <c r="H7" i="8"/>
  <c r="AC6" i="8"/>
  <c r="Y6" i="8"/>
  <c r="V6" i="8"/>
  <c r="R6" i="8"/>
  <c r="U3" i="10" s="1"/>
  <c r="N6" i="8"/>
  <c r="Q3" i="10" s="1"/>
  <c r="H6" i="8"/>
  <c r="AC5" i="8"/>
  <c r="Y5" i="8"/>
  <c r="V5" i="8"/>
  <c r="R5" i="8"/>
  <c r="U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mamiyan</author>
  </authors>
  <commentList>
    <comment ref="B5" authorId="0" shapeId="0" xr:uid="{00000000-0006-0000-0200-000001000000}">
      <text>
        <r>
          <rPr>
            <sz val="9"/>
            <color indexed="81"/>
            <rFont val="ＭＳ Ｐゴシック"/>
            <family val="3"/>
            <charset val="128"/>
          </rPr>
          <t xml:space="preserve">所属コード一覧から確認してください。
</t>
        </r>
      </text>
    </comment>
    <comment ref="E5" authorId="0" shapeId="0" xr:uid="{00000000-0006-0000-0200-000002000000}">
      <text>
        <r>
          <rPr>
            <b/>
            <sz val="9"/>
            <color rgb="FF000000"/>
            <rFont val="ＭＳ Ｐゴシック"/>
            <family val="2"/>
            <charset val="128"/>
          </rPr>
          <t>各団体の割り当て番号を確認。</t>
        </r>
        <r>
          <rPr>
            <b/>
            <sz val="9"/>
            <color rgb="FF000000"/>
            <rFont val="ＭＳ Ｐゴシック"/>
            <family val="2"/>
            <charset val="128"/>
          </rPr>
          <t>(</t>
        </r>
        <r>
          <rPr>
            <b/>
            <sz val="9"/>
            <color rgb="FF000000"/>
            <rFont val="ＭＳ Ｐゴシック"/>
            <family val="2"/>
            <charset val="128"/>
          </rPr>
          <t>年度内同一番号を使用）</t>
        </r>
        <r>
          <rPr>
            <b/>
            <sz val="9"/>
            <color rgb="FF000000"/>
            <rFont val="ＭＳ Ｐゴシック"/>
            <family val="2"/>
            <charset val="128"/>
          </rPr>
          <t xml:space="preserve">
</t>
        </r>
        <r>
          <rPr>
            <b/>
            <sz val="9"/>
            <color rgb="FF000000"/>
            <rFont val="ＭＳ Ｐゴシック"/>
            <family val="2"/>
            <charset val="128"/>
          </rPr>
          <t>室蘭地区以外も持っている番号で対応します。</t>
        </r>
      </text>
    </comment>
    <comment ref="F5" authorId="0" shapeId="0" xr:uid="{00000000-0006-0000-0200-000003000000}">
      <text>
        <r>
          <rPr>
            <b/>
            <sz val="9"/>
            <color rgb="FF000000"/>
            <rFont val="ＭＳ Ｐゴシック"/>
            <family val="2"/>
            <charset val="128"/>
          </rPr>
          <t>全角５文字を基本とする</t>
        </r>
        <r>
          <rPr>
            <b/>
            <sz val="9"/>
            <color rgb="FF000000"/>
            <rFont val="ＭＳ Ｐゴシック"/>
            <family val="2"/>
            <charset val="128"/>
          </rPr>
          <t xml:space="preserve">
</t>
        </r>
        <r>
          <rPr>
            <b/>
            <sz val="9"/>
            <color rgb="FF000000"/>
            <rFont val="ＭＳ Ｐゴシック"/>
            <family val="2"/>
            <charset val="128"/>
          </rPr>
          <t>例）「室蘭＿太郎」</t>
        </r>
        <r>
          <rPr>
            <b/>
            <sz val="9"/>
            <color rgb="FF000000"/>
            <rFont val="ＭＳ Ｐゴシック"/>
            <family val="2"/>
            <charset val="128"/>
          </rPr>
          <t xml:space="preserve">
</t>
        </r>
        <r>
          <rPr>
            <b/>
            <sz val="9"/>
            <color rgb="FF000000"/>
            <rFont val="ＭＳ Ｐゴシック"/>
            <family val="2"/>
            <charset val="128"/>
          </rPr>
          <t>　　「地球岬花子」</t>
        </r>
        <r>
          <rPr>
            <b/>
            <sz val="9"/>
            <color rgb="FF000000"/>
            <rFont val="ＭＳ Ｐゴシック"/>
            <family val="2"/>
            <charset val="128"/>
          </rPr>
          <t xml:space="preserve">
</t>
        </r>
        <r>
          <rPr>
            <b/>
            <sz val="9"/>
            <color rgb="FF000000"/>
            <rFont val="ＭＳ Ｐゴシック"/>
            <family val="2"/>
            <charset val="128"/>
          </rPr>
          <t>　　「室蘭＿＿奏」</t>
        </r>
      </text>
    </comment>
    <comment ref="G5" authorId="0" shapeId="0" xr:uid="{00000000-0006-0000-0200-000004000000}">
      <text>
        <r>
          <rPr>
            <b/>
            <sz val="9"/>
            <color rgb="FF000000"/>
            <rFont val="ＭＳ Ｐゴシック"/>
            <family val="2"/>
            <charset val="128"/>
          </rPr>
          <t>半角で苗字と名前の間に半角スペース</t>
        </r>
        <r>
          <rPr>
            <b/>
            <sz val="9"/>
            <color rgb="FF000000"/>
            <rFont val="ＭＳ Ｐゴシック"/>
            <family val="2"/>
            <charset val="128"/>
          </rPr>
          <t xml:space="preserve">
</t>
        </r>
        <r>
          <rPr>
            <b/>
            <sz val="9"/>
            <color rgb="FF000000"/>
            <rFont val="ＭＳ Ｐゴシック"/>
            <family val="2"/>
            <charset val="128"/>
          </rPr>
          <t>例）ﾑﾛﾗﾝ</t>
        </r>
        <r>
          <rPr>
            <b/>
            <sz val="9"/>
            <color rgb="FF000000"/>
            <rFont val="ＭＳ Ｐゴシック"/>
            <family val="2"/>
            <charset val="128"/>
          </rPr>
          <t>_</t>
        </r>
        <r>
          <rPr>
            <b/>
            <sz val="9"/>
            <color rgb="FF000000"/>
            <rFont val="ＭＳ Ｐゴシック"/>
            <family val="2"/>
            <charset val="128"/>
          </rPr>
          <t>ﾀﾛｳ</t>
        </r>
      </text>
    </comment>
    <comment ref="J5" authorId="0" shapeId="0" xr:uid="{00000000-0006-0000-0200-000005000000}">
      <text>
        <r>
          <rPr>
            <b/>
            <sz val="9"/>
            <color rgb="FF000000"/>
            <rFont val="ＭＳ Ｐゴシック"/>
            <family val="2"/>
            <charset val="128"/>
          </rPr>
          <t>学年を選択</t>
        </r>
        <r>
          <rPr>
            <b/>
            <sz val="9"/>
            <color rgb="FF000000"/>
            <rFont val="ＭＳ Ｐゴシック"/>
            <family val="2"/>
            <charset val="128"/>
          </rPr>
          <t xml:space="preserve">
</t>
        </r>
        <r>
          <rPr>
            <b/>
            <sz val="9"/>
            <color rgb="FF000000"/>
            <rFont val="ＭＳ Ｐゴシック"/>
            <family val="2"/>
            <charset val="128"/>
          </rPr>
          <t>少年団、中等教育学校において中学生は</t>
        </r>
        <r>
          <rPr>
            <b/>
            <sz val="9"/>
            <color rgb="FF000000"/>
            <rFont val="ＭＳ Ｐゴシック"/>
            <family val="2"/>
            <charset val="128"/>
          </rPr>
          <t>J</t>
        </r>
        <r>
          <rPr>
            <b/>
            <sz val="9"/>
            <color rgb="FF000000"/>
            <rFont val="ＭＳ Ｐゴシック"/>
            <family val="2"/>
            <charset val="128"/>
          </rPr>
          <t>の頭文字があるものを選択します。</t>
        </r>
      </text>
    </comment>
    <comment ref="K5" authorId="0" shapeId="0" xr:uid="{00000000-0006-0000-0200-000006000000}">
      <text>
        <r>
          <rPr>
            <b/>
            <sz val="9"/>
            <color rgb="FF000000"/>
            <rFont val="ＭＳ Ｐゴシック"/>
            <family val="2"/>
            <charset val="128"/>
          </rPr>
          <t>半角数字で西暦年を入力してください。</t>
        </r>
      </text>
    </comment>
    <comment ref="L5" authorId="0" shapeId="0" xr:uid="{00000000-0006-0000-0200-000007000000}">
      <text>
        <r>
          <rPr>
            <b/>
            <sz val="9"/>
            <color rgb="FF000000"/>
            <rFont val="ＭＳ Ｐゴシック"/>
            <family val="2"/>
            <charset val="128"/>
          </rPr>
          <t>半角数字で入力</t>
        </r>
        <r>
          <rPr>
            <b/>
            <sz val="9"/>
            <color rgb="FF000000"/>
            <rFont val="ＭＳ Ｐゴシック"/>
            <family val="2"/>
            <charset val="128"/>
          </rPr>
          <t xml:space="preserve">
</t>
        </r>
        <r>
          <rPr>
            <b/>
            <sz val="9"/>
            <color rgb="FF000000"/>
            <rFont val="ＭＳ Ｐゴシック"/>
            <family val="2"/>
            <charset val="128"/>
          </rPr>
          <t>例）１月１日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101</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１０月</t>
        </r>
        <r>
          <rPr>
            <b/>
            <sz val="9"/>
            <color rgb="FF000000"/>
            <rFont val="ＭＳ Ｐゴシック"/>
            <family val="2"/>
            <charset val="128"/>
          </rPr>
          <t>1</t>
        </r>
        <r>
          <rPr>
            <b/>
            <sz val="9"/>
            <color rgb="FF000000"/>
            <rFont val="ＭＳ Ｐゴシック"/>
            <family val="2"/>
            <charset val="128"/>
          </rPr>
          <t>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1001</t>
        </r>
        <r>
          <rPr>
            <b/>
            <sz val="9"/>
            <color rgb="FF000000"/>
            <rFont val="ＭＳ Ｐゴシック"/>
            <family val="2"/>
            <charset val="128"/>
          </rPr>
          <t>」</t>
        </r>
      </text>
    </comment>
    <comment ref="M5" authorId="0" shapeId="0" xr:uid="{00000000-0006-0000-0200-000008000000}">
      <text>
        <r>
          <rPr>
            <b/>
            <sz val="9"/>
            <color rgb="FF000000"/>
            <rFont val="ＭＳ Ｐゴシック"/>
            <family val="2"/>
            <charset val="128"/>
          </rPr>
          <t>リストから選択してください。</t>
        </r>
      </text>
    </comment>
    <comment ref="O5" authorId="0" shapeId="0" xr:uid="{00000000-0006-0000-0200-000009000000}">
      <text>
        <r>
          <rPr>
            <b/>
            <sz val="9"/>
            <color rgb="FF000000"/>
            <rFont val="ＭＳ Ｐゴシック"/>
            <family val="2"/>
            <charset val="128"/>
          </rPr>
          <t>半角数字で入力します。今ｼｰｽﾞﾝ最初の場合、昨ｼｰｽﾞﾝの最高記録を入力。</t>
        </r>
        <r>
          <rPr>
            <b/>
            <sz val="9"/>
            <color rgb="FF000000"/>
            <rFont val="ＭＳ Ｐゴシック"/>
            <family val="2"/>
            <charset val="128"/>
          </rPr>
          <t xml:space="preserve">
</t>
        </r>
        <r>
          <rPr>
            <b/>
            <sz val="9"/>
            <color rgb="FF000000"/>
            <rFont val="ＭＳ Ｐゴシック"/>
            <family val="2"/>
            <charset val="128"/>
          </rPr>
          <t>【トラックは小数表示　　</t>
        </r>
        <r>
          <rPr>
            <b/>
            <sz val="9"/>
            <color rgb="FF000000"/>
            <rFont val="ＭＳ Ｐゴシック"/>
            <family val="2"/>
            <charset val="128"/>
          </rPr>
          <t>12.10</t>
        </r>
        <r>
          <rPr>
            <b/>
            <sz val="9"/>
            <color rgb="FF000000"/>
            <rFont val="ＭＳ Ｐゴシック"/>
            <family val="2"/>
            <charset val="128"/>
          </rPr>
          <t>　　</t>
        </r>
        <r>
          <rPr>
            <b/>
            <sz val="9"/>
            <color rgb="FF000000"/>
            <rFont val="ＭＳ Ｐゴシック"/>
            <family val="2"/>
            <charset val="128"/>
          </rPr>
          <t>5.40.00</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【ﾌｨｰﾙﾄﾞは</t>
        </r>
        <r>
          <rPr>
            <b/>
            <sz val="9"/>
            <color rgb="FF000000"/>
            <rFont val="ＭＳ Ｐゴシック"/>
            <family val="2"/>
            <charset val="128"/>
          </rPr>
          <t>m(</t>
        </r>
        <r>
          <rPr>
            <b/>
            <sz val="9"/>
            <color rgb="FF000000"/>
            <rFont val="ＭＳ Ｐゴシック"/>
            <family val="2"/>
            <charset val="128"/>
          </rPr>
          <t>半角</t>
        </r>
        <r>
          <rPr>
            <b/>
            <sz val="9"/>
            <color rgb="FF000000"/>
            <rFont val="ＭＳ Ｐゴシック"/>
            <family val="2"/>
            <charset val="128"/>
          </rPr>
          <t>)</t>
        </r>
        <r>
          <rPr>
            <b/>
            <sz val="9"/>
            <color rgb="FF000000"/>
            <rFont val="ＭＳ Ｐゴシック"/>
            <family val="2"/>
            <charset val="128"/>
          </rPr>
          <t>表示　</t>
        </r>
        <r>
          <rPr>
            <b/>
            <sz val="9"/>
            <color rgb="FF000000"/>
            <rFont val="ＭＳ Ｐゴシック"/>
            <family val="2"/>
            <charset val="128"/>
          </rPr>
          <t>5m10</t>
        </r>
        <r>
          <rPr>
            <b/>
            <sz val="9"/>
            <color rgb="FF000000"/>
            <rFont val="ＭＳ Ｐゴシック"/>
            <family val="2"/>
            <charset val="128"/>
          </rPr>
          <t>　</t>
        </r>
        <r>
          <rPr>
            <b/>
            <sz val="9"/>
            <color rgb="FF000000"/>
            <rFont val="ＭＳ Ｐゴシック"/>
            <family val="2"/>
            <charset val="128"/>
          </rPr>
          <t>51m00</t>
        </r>
        <r>
          <rPr>
            <b/>
            <sz val="9"/>
            <color rgb="FF000000"/>
            <rFont val="ＭＳ Ｐゴシック"/>
            <family val="2"/>
            <charset val="128"/>
          </rPr>
          <t>】</t>
        </r>
      </text>
    </comment>
    <comment ref="Q5" authorId="0" shapeId="0" xr:uid="{00000000-0006-0000-0200-00000A000000}">
      <text>
        <r>
          <rPr>
            <b/>
            <sz val="9"/>
            <color rgb="FF000000"/>
            <rFont val="ＭＳ Ｐゴシック"/>
            <family val="2"/>
            <charset val="128"/>
          </rPr>
          <t>リストから選択してください。</t>
        </r>
      </text>
    </comment>
    <comment ref="U5" authorId="0" shapeId="0" xr:uid="{00000000-0006-0000-0200-00000B000000}">
      <text>
        <r>
          <rPr>
            <b/>
            <sz val="9"/>
            <color indexed="81"/>
            <rFont val="ＭＳ Ｐゴシック"/>
            <family val="3"/>
            <charset val="128"/>
          </rPr>
          <t>リストから選択してください。</t>
        </r>
      </text>
    </comment>
    <comment ref="X5" authorId="0" shapeId="0" xr:uid="{00000000-0006-0000-0200-00000C000000}">
      <text>
        <r>
          <rPr>
            <b/>
            <sz val="9"/>
            <color indexed="81"/>
            <rFont val="ＭＳ Ｐゴシック"/>
            <family val="3"/>
            <charset val="128"/>
          </rPr>
          <t>１つのリレー種目で1ﾁｰﾑのみｴﾝﾄﾘｰの場合は入力不要
複数ﾁｰﾑが出場する場合はｱﾙﾌｧﾍﾞｯﾄを選択</t>
        </r>
      </text>
    </comment>
  </commentList>
</comments>
</file>

<file path=xl/sharedStrings.xml><?xml version="1.0" encoding="utf-8"?>
<sst xmlns="http://schemas.openxmlformats.org/spreadsheetml/2006/main" count="215" uniqueCount="187">
  <si>
    <t>総括申込書</t>
    <rPh sb="0" eb="2">
      <t>ソウカツ</t>
    </rPh>
    <rPh sb="2" eb="4">
      <t>モウシコミ</t>
    </rPh>
    <rPh sb="4" eb="5">
      <t>ショ</t>
    </rPh>
    <phoneticPr fontId="1"/>
  </si>
  <si>
    <t>受付No.</t>
    <rPh sb="0" eb="2">
      <t>ウケツケ</t>
    </rPh>
    <phoneticPr fontId="1"/>
  </si>
  <si>
    <t>大会名</t>
    <rPh sb="0" eb="2">
      <t>タイカイ</t>
    </rPh>
    <rPh sb="2" eb="3">
      <t>メイ</t>
    </rPh>
    <phoneticPr fontId="1"/>
  </si>
  <si>
    <t>出場団体名（正式名称）</t>
    <rPh sb="0" eb="2">
      <t>シュツジョウ</t>
    </rPh>
    <rPh sb="2" eb="4">
      <t>ダンタイ</t>
    </rPh>
    <rPh sb="4" eb="5">
      <t>メイ</t>
    </rPh>
    <rPh sb="6" eb="8">
      <t>セイシキ</t>
    </rPh>
    <rPh sb="8" eb="10">
      <t>メイショウ</t>
    </rPh>
    <phoneticPr fontId="1"/>
  </si>
  <si>
    <t>記載責任者</t>
    <rPh sb="0" eb="2">
      <t>キサイ</t>
    </rPh>
    <rPh sb="2" eb="4">
      <t>セキニン</t>
    </rPh>
    <rPh sb="4" eb="5">
      <t>シャ</t>
    </rPh>
    <phoneticPr fontId="1"/>
  </si>
  <si>
    <t>緊急連絡先</t>
    <rPh sb="0" eb="2">
      <t>キンキュウ</t>
    </rPh>
    <rPh sb="2" eb="5">
      <t>レンラクサキ</t>
    </rPh>
    <phoneticPr fontId="1"/>
  </si>
  <si>
    <t>送信元ｱﾄﾞﾚｽ</t>
    <rPh sb="0" eb="3">
      <t>ソウシンモト</t>
    </rPh>
    <phoneticPr fontId="1"/>
  </si>
  <si>
    <t>※緊急連絡先はできれば携帯番号を入力してください。</t>
    <rPh sb="1" eb="3">
      <t>キンキュウ</t>
    </rPh>
    <rPh sb="3" eb="6">
      <t>レンラクサキ</t>
    </rPh>
    <rPh sb="11" eb="13">
      <t>ケイタイ</t>
    </rPh>
    <rPh sb="13" eb="15">
      <t>バンゴウ</t>
    </rPh>
    <rPh sb="16" eb="18">
      <t>ニュウリョク</t>
    </rPh>
    <phoneticPr fontId="1"/>
  </si>
  <si>
    <t>※各団体の引率、顧問、マネージャーの方には、審判または手伝いをお願いします。</t>
    <rPh sb="1" eb="4">
      <t>カクダンタイ</t>
    </rPh>
    <rPh sb="5" eb="7">
      <t>インソツ</t>
    </rPh>
    <rPh sb="8" eb="10">
      <t>コモン</t>
    </rPh>
    <rPh sb="18" eb="19">
      <t>カタ</t>
    </rPh>
    <rPh sb="22" eb="24">
      <t>シンパン</t>
    </rPh>
    <rPh sb="27" eb="29">
      <t>テツダ</t>
    </rPh>
    <rPh sb="32" eb="33">
      <t>ネガ</t>
    </rPh>
    <phoneticPr fontId="1"/>
  </si>
  <si>
    <t>≪役職名；出発、風力、用器具、アナウンス、監察、記録、跳躍、投擲、一任≫</t>
    <rPh sb="1" eb="4">
      <t>ヤクショクメイ</t>
    </rPh>
    <rPh sb="5" eb="7">
      <t>シュッパツ</t>
    </rPh>
    <rPh sb="8" eb="10">
      <t>フウリョク</t>
    </rPh>
    <rPh sb="11" eb="12">
      <t>ヨウ</t>
    </rPh>
    <rPh sb="12" eb="14">
      <t>キグ</t>
    </rPh>
    <rPh sb="21" eb="23">
      <t>カンサツ</t>
    </rPh>
    <rPh sb="24" eb="26">
      <t>キロク</t>
    </rPh>
    <rPh sb="27" eb="29">
      <t>チョウヤク</t>
    </rPh>
    <rPh sb="30" eb="32">
      <t>トウテキ</t>
    </rPh>
    <rPh sb="33" eb="35">
      <t>イチニン</t>
    </rPh>
    <phoneticPr fontId="1"/>
  </si>
  <si>
    <t>お名前</t>
    <rPh sb="1" eb="3">
      <t>ナマエ</t>
    </rPh>
    <phoneticPr fontId="1"/>
  </si>
  <si>
    <t>希望役職</t>
    <rPh sb="0" eb="2">
      <t>キボウ</t>
    </rPh>
    <rPh sb="2" eb="4">
      <t>ヤクショク</t>
    </rPh>
    <phoneticPr fontId="1"/>
  </si>
  <si>
    <t>参加料計算欄</t>
    <rPh sb="0" eb="3">
      <t>サンカリョウ</t>
    </rPh>
    <rPh sb="3" eb="5">
      <t>ケイサン</t>
    </rPh>
    <rPh sb="5" eb="6">
      <t>ラン</t>
    </rPh>
    <phoneticPr fontId="1" alignment="distributed"/>
  </si>
  <si>
    <t>中学生</t>
    <rPh sb="0" eb="3">
      <t>チュウガクセイ</t>
    </rPh>
    <phoneticPr fontId="1" alignment="distributed"/>
  </si>
  <si>
    <t>高校</t>
    <rPh sb="0" eb="2">
      <t>コウコウ</t>
    </rPh>
    <phoneticPr fontId="1"/>
  </si>
  <si>
    <t>一般</t>
    <rPh sb="0" eb="2">
      <t>イッパン</t>
    </rPh>
    <phoneticPr fontId="1"/>
  </si>
  <si>
    <t>小計</t>
    <rPh sb="0" eb="1">
      <t>ショウ</t>
    </rPh>
    <rPh sb="1" eb="2">
      <t>ケイ</t>
    </rPh>
    <phoneticPr fontId="1" alignment="distributed"/>
  </si>
  <si>
    <t>参加料一覧</t>
    <rPh sb="0" eb="3">
      <t>サンカリョウ</t>
    </rPh>
    <rPh sb="3" eb="5">
      <t>イチラン</t>
    </rPh>
    <phoneticPr fontId="1"/>
  </si>
  <si>
    <t>男人数</t>
    <rPh sb="0" eb="1">
      <t>オトコ</t>
    </rPh>
    <rPh sb="1" eb="3">
      <t>ニンズウ</t>
    </rPh>
    <phoneticPr fontId="1" alignment="distributed"/>
  </si>
  <si>
    <t>女人数</t>
    <rPh sb="0" eb="1">
      <t>オンナ</t>
    </rPh>
    <rPh sb="1" eb="3">
      <t>ニンズウ</t>
    </rPh>
    <phoneticPr fontId="1" alignment="distributed"/>
  </si>
  <si>
    <t>小学</t>
    <rPh sb="0" eb="2">
      <t>ショウガク</t>
    </rPh>
    <phoneticPr fontId="1"/>
  </si>
  <si>
    <t>中学</t>
    <rPh sb="0" eb="2">
      <t>チュウガク</t>
    </rPh>
    <phoneticPr fontId="1"/>
  </si>
  <si>
    <t>１種目参加</t>
    <rPh sb="1" eb="3">
      <t>シュモク</t>
    </rPh>
    <rPh sb="3" eb="5">
      <t>サンカ</t>
    </rPh>
    <phoneticPr fontId="1"/>
  </si>
  <si>
    <t>1種目</t>
    <rPh sb="1" eb="3">
      <t>シュモク</t>
    </rPh>
    <phoneticPr fontId="1"/>
  </si>
  <si>
    <t>リレー</t>
    <phoneticPr fontId="1"/>
  </si>
  <si>
    <t>支払額</t>
    <rPh sb="0" eb="2">
      <t>シハライ</t>
    </rPh>
    <rPh sb="2" eb="3">
      <t>ガク</t>
    </rPh>
    <phoneticPr fontId="1" alignment="distributed"/>
  </si>
  <si>
    <r>
      <rPr>
        <b/>
        <sz val="16"/>
        <color indexed="8"/>
        <rFont val="ＭＳ Ｐゴシック"/>
        <family val="3"/>
        <charset val="128"/>
      </rPr>
      <t>申込一覧</t>
    </r>
    <r>
      <rPr>
        <sz val="16"/>
        <color indexed="8"/>
        <rFont val="ＭＳ Ｐゴシック"/>
        <family val="3"/>
        <charset val="128"/>
      </rPr>
      <t>【男女兼用です】　　　</t>
    </r>
    <r>
      <rPr>
        <sz val="12"/>
        <color indexed="8"/>
        <rFont val="ＭＳ Ｐゴシック"/>
        <family val="3"/>
        <charset val="128"/>
      </rPr>
      <t>白セルは入力、</t>
    </r>
    <r>
      <rPr>
        <sz val="12"/>
        <color indexed="30"/>
        <rFont val="ＭＳ Ｐゴシック"/>
        <family val="3"/>
        <charset val="128"/>
      </rPr>
      <t>青色セル</t>
    </r>
    <r>
      <rPr>
        <sz val="12"/>
        <color indexed="8"/>
        <rFont val="ＭＳ Ｐゴシック"/>
        <family val="3"/>
        <charset val="128"/>
      </rPr>
      <t>はリストより選択、</t>
    </r>
    <r>
      <rPr>
        <sz val="12"/>
        <color indexed="10"/>
        <rFont val="ＭＳ Ｐゴシック"/>
        <family val="3"/>
        <charset val="128"/>
      </rPr>
      <t>赤セル</t>
    </r>
    <r>
      <rPr>
        <sz val="12"/>
        <color indexed="8"/>
        <rFont val="ＭＳ Ｐゴシック"/>
        <family val="3"/>
        <charset val="128"/>
      </rPr>
      <t>は入力禁止</t>
    </r>
    <rPh sb="0" eb="2">
      <t>モウシコミ</t>
    </rPh>
    <rPh sb="2" eb="4">
      <t>イチラン</t>
    </rPh>
    <rPh sb="5" eb="7">
      <t>ダンジョ</t>
    </rPh>
    <rPh sb="7" eb="9">
      <t>ケンヨウ</t>
    </rPh>
    <rPh sb="15" eb="16">
      <t>シロ</t>
    </rPh>
    <rPh sb="19" eb="21">
      <t>ニュウリョク</t>
    </rPh>
    <rPh sb="22" eb="23">
      <t>アオ</t>
    </rPh>
    <rPh sb="23" eb="24">
      <t>イロ</t>
    </rPh>
    <rPh sb="32" eb="34">
      <t>センタク</t>
    </rPh>
    <rPh sb="35" eb="36">
      <t>アカ</t>
    </rPh>
    <rPh sb="39" eb="41">
      <t>ニュウリョク</t>
    </rPh>
    <rPh sb="41" eb="43">
      <t>キンシ</t>
    </rPh>
    <phoneticPr fontId="1"/>
  </si>
  <si>
    <t>連番</t>
    <rPh sb="0" eb="2">
      <t>レンバン</t>
    </rPh>
    <phoneticPr fontId="1"/>
  </si>
  <si>
    <t>所属
ｺｰﾄﾞ</t>
    <phoneticPr fontId="1"/>
  </si>
  <si>
    <t>所属名</t>
    <rPh sb="2" eb="3">
      <t>メイ</t>
    </rPh>
    <phoneticPr fontId="1"/>
  </si>
  <si>
    <t>ナンバー</t>
  </si>
  <si>
    <t>Noｶｰﾄﾞ</t>
    <phoneticPr fontId="1"/>
  </si>
  <si>
    <t>競技者名</t>
  </si>
  <si>
    <t>競技者名ｶﾅ</t>
    <phoneticPr fontId="1"/>
  </si>
  <si>
    <t>性別</t>
    <rPh sb="0" eb="2">
      <t>セイベツ</t>
    </rPh>
    <phoneticPr fontId="1"/>
  </si>
  <si>
    <t>性別　男:1　女:2</t>
    <rPh sb="3" eb="4">
      <t>オトコ</t>
    </rPh>
    <rPh sb="7" eb="8">
      <t>オンナ</t>
    </rPh>
    <phoneticPr fontId="1"/>
  </si>
  <si>
    <t>学年</t>
  </si>
  <si>
    <t>生年</t>
  </si>
  <si>
    <t>月日</t>
  </si>
  <si>
    <t>参加種目１</t>
    <rPh sb="0" eb="2">
      <t>サンカ</t>
    </rPh>
    <rPh sb="2" eb="4">
      <t>シュモク</t>
    </rPh>
    <phoneticPr fontId="1"/>
  </si>
  <si>
    <t>競技ｺｰﾄﾞ</t>
    <rPh sb="0" eb="2">
      <t>キョウギ</t>
    </rPh>
    <phoneticPr fontId="1"/>
  </si>
  <si>
    <t>最高記録</t>
    <rPh sb="0" eb="2">
      <t>サイコウ</t>
    </rPh>
    <rPh sb="2" eb="4">
      <t>キロク</t>
    </rPh>
    <phoneticPr fontId="1"/>
  </si>
  <si>
    <t>参加競技-オープン参加FLG1</t>
  </si>
  <si>
    <t>参加種目２</t>
    <rPh sb="0" eb="2">
      <t>サンカ</t>
    </rPh>
    <rPh sb="2" eb="4">
      <t>シュモク</t>
    </rPh>
    <phoneticPr fontId="1"/>
  </si>
  <si>
    <t>参加種目３
リレー種目</t>
    <rPh sb="0" eb="2">
      <t>サンカ</t>
    </rPh>
    <rPh sb="2" eb="4">
      <t>シュモク</t>
    </rPh>
    <rPh sb="9" eb="11">
      <t>シュモク</t>
    </rPh>
    <phoneticPr fontId="1"/>
  </si>
  <si>
    <t>ﾁｰﾑ名</t>
    <rPh sb="3" eb="4">
      <t>メイ</t>
    </rPh>
    <phoneticPr fontId="1"/>
  </si>
  <si>
    <t>参加種目４</t>
    <rPh sb="0" eb="2">
      <t>サンカ</t>
    </rPh>
    <rPh sb="2" eb="4">
      <t>シュモク</t>
    </rPh>
    <phoneticPr fontId="1"/>
  </si>
  <si>
    <t>参加競技-オープン参加FLG4</t>
  </si>
  <si>
    <t>参加種目５</t>
    <rPh sb="0" eb="2">
      <t>サンカ</t>
    </rPh>
    <rPh sb="2" eb="4">
      <t>シュモク</t>
    </rPh>
    <phoneticPr fontId="1"/>
  </si>
  <si>
    <t>参加競技-記録FLG5</t>
  </si>
  <si>
    <t>種目ｺｰﾄﾞ</t>
    <rPh sb="0" eb="2">
      <t>シュモク</t>
    </rPh>
    <phoneticPr fontId="1"/>
  </si>
  <si>
    <t>所属ｺｰﾄﾞ</t>
    <rPh sb="0" eb="2">
      <t>ショゾク</t>
    </rPh>
    <phoneticPr fontId="1"/>
  </si>
  <si>
    <t>性別ｺｰﾄﾞ</t>
    <rPh sb="0" eb="2">
      <t>セイベツ</t>
    </rPh>
    <phoneticPr fontId="1"/>
  </si>
  <si>
    <t>学年</t>
    <rPh sb="0" eb="2">
      <t>ガクネン</t>
    </rPh>
    <phoneticPr fontId="1"/>
  </si>
  <si>
    <t>和光</t>
    <rPh sb="0" eb="2">
      <t>ワコウ</t>
    </rPh>
    <phoneticPr fontId="1"/>
  </si>
  <si>
    <t>苫小牧　花子</t>
    <rPh sb="0" eb="3">
      <t>トマコマイ</t>
    </rPh>
    <rPh sb="4" eb="6">
      <t>ハナコ</t>
    </rPh>
    <phoneticPr fontId="1"/>
  </si>
  <si>
    <t>ﾄﾏｺﾏｲ ﾊﾅｺ</t>
    <phoneticPr fontId="1"/>
  </si>
  <si>
    <t>女</t>
    <rPh sb="0" eb="1">
      <t>オンナ</t>
    </rPh>
    <phoneticPr fontId="1"/>
  </si>
  <si>
    <t>女子走幅跳</t>
    <rPh sb="0" eb="2">
      <t>ジョシ</t>
    </rPh>
    <rPh sb="2" eb="3">
      <t>ハシ</t>
    </rPh>
    <rPh sb="3" eb="5">
      <t>ハバト</t>
    </rPh>
    <phoneticPr fontId="1"/>
  </si>
  <si>
    <t>4ｍ68</t>
    <phoneticPr fontId="1"/>
  </si>
  <si>
    <t>8m67</t>
    <phoneticPr fontId="1"/>
  </si>
  <si>
    <t>女子4X100mR</t>
  </si>
  <si>
    <t>A</t>
    <phoneticPr fontId="1"/>
  </si>
  <si>
    <t>沼ノ端RSC</t>
    <rPh sb="0" eb="1">
      <t>ヌマ</t>
    </rPh>
    <rPh sb="2" eb="3">
      <t>ハタ</t>
    </rPh>
    <phoneticPr fontId="1"/>
  </si>
  <si>
    <t>苫小牧　太郎</t>
    <rPh sb="0" eb="3">
      <t>トマコマイ</t>
    </rPh>
    <rPh sb="4" eb="6">
      <t>タロウ</t>
    </rPh>
    <phoneticPr fontId="1"/>
  </si>
  <si>
    <t>ﾄﾏｺﾏｲ ﾀﾛｳ</t>
    <phoneticPr fontId="1"/>
  </si>
  <si>
    <t>男</t>
    <phoneticPr fontId="1"/>
  </si>
  <si>
    <t>男子100m</t>
    <rPh sb="0" eb="2">
      <t>ダンシ</t>
    </rPh>
    <phoneticPr fontId="3"/>
  </si>
  <si>
    <t>男子1500m</t>
    <rPh sb="0" eb="2">
      <t>ダンシ</t>
    </rPh>
    <phoneticPr fontId="1"/>
  </si>
  <si>
    <t>4.52.15</t>
    <phoneticPr fontId="1"/>
  </si>
  <si>
    <t>男子4X100mR</t>
  </si>
  <si>
    <t>男子4×100mR</t>
    <rPh sb="0" eb="2">
      <t>ダンシ</t>
    </rPh>
    <phoneticPr fontId="1"/>
  </si>
  <si>
    <t>男子4×400mR</t>
    <rPh sb="0" eb="2">
      <t>ダンシ</t>
    </rPh>
    <phoneticPr fontId="1"/>
  </si>
  <si>
    <t>3.12.00</t>
    <phoneticPr fontId="1"/>
  </si>
  <si>
    <t>男</t>
    <rPh sb="0" eb="1">
      <t>オトコ</t>
    </rPh>
    <phoneticPr fontId="1"/>
  </si>
  <si>
    <t>A</t>
    <phoneticPr fontId="1"/>
  </si>
  <si>
    <t>室蘭地方</t>
  </si>
  <si>
    <t>女</t>
    <rPh sb="0" eb="1">
      <t>オンナ</t>
    </rPh>
    <phoneticPr fontId="1"/>
  </si>
  <si>
    <t>B</t>
    <phoneticPr fontId="1"/>
  </si>
  <si>
    <t>苫小牧地方</t>
  </si>
  <si>
    <t>１．主　　催　　苫小牧陸上競技協会</t>
  </si>
  <si>
    <t>２．共　　催　　苫小牧市教育委員会</t>
  </si>
  <si>
    <r>
      <t>３．後　　援　　</t>
    </r>
    <r>
      <rPr>
        <sz val="12"/>
        <color indexed="8"/>
        <rFont val="Century"/>
        <family val="1"/>
      </rPr>
      <t>(</t>
    </r>
    <r>
      <rPr>
        <sz val="12"/>
        <color indexed="8"/>
        <rFont val="ＭＳ 明朝"/>
        <family val="1"/>
        <charset val="128"/>
      </rPr>
      <t>公財</t>
    </r>
    <r>
      <rPr>
        <sz val="12"/>
        <color indexed="8"/>
        <rFont val="Century"/>
        <family val="1"/>
      </rPr>
      <t>)</t>
    </r>
    <r>
      <rPr>
        <sz val="12"/>
        <color indexed="8"/>
        <rFont val="ＭＳ 明朝"/>
        <family val="1"/>
        <charset val="128"/>
      </rPr>
      <t>苫小牧市スポーツ協会</t>
    </r>
  </si>
  <si>
    <r>
      <t>６．日　　程　　役員集合　</t>
    </r>
    <r>
      <rPr>
        <sz val="12"/>
        <color indexed="8"/>
        <rFont val="Century"/>
        <family val="1"/>
      </rPr>
      <t>9</t>
    </r>
    <r>
      <rPr>
        <sz val="12"/>
        <color indexed="8"/>
        <rFont val="ＭＳ 明朝"/>
        <family val="1"/>
        <charset val="128"/>
      </rPr>
      <t>：</t>
    </r>
    <r>
      <rPr>
        <sz val="12"/>
        <color indexed="8"/>
        <rFont val="Century"/>
        <family val="1"/>
      </rPr>
      <t>00</t>
    </r>
    <r>
      <rPr>
        <sz val="12"/>
        <color indexed="8"/>
        <rFont val="ＭＳ 明朝"/>
        <family val="1"/>
        <charset val="128"/>
      </rPr>
      <t>　　開会式　</t>
    </r>
    <r>
      <rPr>
        <sz val="12"/>
        <color indexed="8"/>
        <rFont val="Century"/>
        <family val="1"/>
      </rPr>
      <t>9</t>
    </r>
    <r>
      <rPr>
        <sz val="12"/>
        <color indexed="8"/>
        <rFont val="ＭＳ 明朝"/>
        <family val="1"/>
        <charset val="128"/>
      </rPr>
      <t>：</t>
    </r>
    <r>
      <rPr>
        <sz val="12"/>
        <color indexed="8"/>
        <rFont val="Century"/>
        <family val="1"/>
      </rPr>
      <t>30</t>
    </r>
  </si>
  <si>
    <t>７．種　　目　　</t>
    <phoneticPr fontId="31"/>
  </si>
  <si>
    <t>小学生1～3年(男子)　５０ｍ　８００ｍ</t>
    <phoneticPr fontId="31"/>
  </si>
  <si>
    <r>
      <t>小学生</t>
    </r>
    <r>
      <rPr>
        <sz val="12"/>
        <color indexed="8"/>
        <rFont val="Century"/>
        <family val="1"/>
      </rPr>
      <t>1</t>
    </r>
    <r>
      <rPr>
        <sz val="12"/>
        <color indexed="8"/>
        <rFont val="ＭＳ 明朝"/>
        <family val="1"/>
        <charset val="128"/>
      </rPr>
      <t>～</t>
    </r>
    <r>
      <rPr>
        <sz val="12"/>
        <color indexed="8"/>
        <rFont val="Century"/>
        <family val="1"/>
      </rPr>
      <t>3</t>
    </r>
    <r>
      <rPr>
        <sz val="12"/>
        <color indexed="8"/>
        <rFont val="ＭＳ 明朝"/>
        <family val="1"/>
        <charset val="128"/>
      </rPr>
      <t>年</t>
    </r>
    <r>
      <rPr>
        <sz val="12"/>
        <color indexed="8"/>
        <rFont val="Century"/>
        <family val="1"/>
      </rPr>
      <t>(</t>
    </r>
    <r>
      <rPr>
        <sz val="12"/>
        <color indexed="8"/>
        <rFont val="ＭＳ 明朝"/>
        <family val="1"/>
        <charset val="128"/>
      </rPr>
      <t>女子</t>
    </r>
    <r>
      <rPr>
        <sz val="12"/>
        <color indexed="8"/>
        <rFont val="Century"/>
        <family val="1"/>
      </rPr>
      <t>)</t>
    </r>
    <r>
      <rPr>
        <sz val="12"/>
        <color indexed="8"/>
        <rFont val="ＭＳ 明朝"/>
        <family val="1"/>
        <charset val="128"/>
      </rPr>
      <t>　５０ｍ　８００ｍ</t>
    </r>
  </si>
  <si>
    <r>
      <t>小学生</t>
    </r>
    <r>
      <rPr>
        <sz val="12"/>
        <color indexed="8"/>
        <rFont val="Century"/>
        <family val="1"/>
      </rPr>
      <t>4</t>
    </r>
    <r>
      <rPr>
        <sz val="12"/>
        <color indexed="8"/>
        <rFont val="ＭＳ 明朝"/>
        <family val="1"/>
        <charset val="128"/>
      </rPr>
      <t>～</t>
    </r>
    <r>
      <rPr>
        <sz val="12"/>
        <color indexed="8"/>
        <rFont val="Century"/>
        <family val="1"/>
      </rPr>
      <t>6</t>
    </r>
    <r>
      <rPr>
        <sz val="12"/>
        <color indexed="8"/>
        <rFont val="ＭＳ 明朝"/>
        <family val="1"/>
        <charset val="128"/>
      </rPr>
      <t>年</t>
    </r>
    <r>
      <rPr>
        <sz val="12"/>
        <color indexed="8"/>
        <rFont val="Century"/>
        <family val="1"/>
      </rPr>
      <t>(</t>
    </r>
    <r>
      <rPr>
        <sz val="12"/>
        <color indexed="8"/>
        <rFont val="ＭＳ 明朝"/>
        <family val="1"/>
        <charset val="128"/>
      </rPr>
      <t>男子</t>
    </r>
    <r>
      <rPr>
        <sz val="12"/>
        <color indexed="8"/>
        <rFont val="Century"/>
        <family val="1"/>
      </rPr>
      <t>)</t>
    </r>
    <r>
      <rPr>
        <sz val="12"/>
        <color indexed="8"/>
        <rFont val="ＭＳ 明朝"/>
        <family val="1"/>
        <charset val="128"/>
      </rPr>
      <t>　５０ｍ　４００ｍ　１５００ｍ　砲丸投</t>
    </r>
  </si>
  <si>
    <r>
      <t>小学生</t>
    </r>
    <r>
      <rPr>
        <sz val="12"/>
        <color indexed="8"/>
        <rFont val="Century"/>
        <family val="1"/>
      </rPr>
      <t>4</t>
    </r>
    <r>
      <rPr>
        <sz val="12"/>
        <color indexed="8"/>
        <rFont val="ＭＳ 明朝"/>
        <family val="1"/>
        <charset val="128"/>
      </rPr>
      <t>～</t>
    </r>
    <r>
      <rPr>
        <sz val="12"/>
        <color indexed="8"/>
        <rFont val="Century"/>
        <family val="1"/>
      </rPr>
      <t>6</t>
    </r>
    <r>
      <rPr>
        <sz val="12"/>
        <color indexed="8"/>
        <rFont val="ＭＳ 明朝"/>
        <family val="1"/>
        <charset val="128"/>
      </rPr>
      <t>年</t>
    </r>
    <r>
      <rPr>
        <sz val="12"/>
        <color indexed="8"/>
        <rFont val="Century"/>
        <family val="1"/>
      </rPr>
      <t>(</t>
    </r>
    <r>
      <rPr>
        <sz val="12"/>
        <color indexed="8"/>
        <rFont val="ＭＳ 明朝"/>
        <family val="1"/>
        <charset val="128"/>
      </rPr>
      <t>女子</t>
    </r>
    <r>
      <rPr>
        <sz val="12"/>
        <color indexed="8"/>
        <rFont val="Century"/>
        <family val="1"/>
      </rPr>
      <t>)</t>
    </r>
    <r>
      <rPr>
        <sz val="12"/>
        <color indexed="8"/>
        <rFont val="ＭＳ 明朝"/>
        <family val="1"/>
        <charset val="128"/>
      </rPr>
      <t>　５０ｍ　４００ｍ　　８００ｍ　砲丸投</t>
    </r>
    <phoneticPr fontId="31"/>
  </si>
  <si>
    <r>
      <t>中学生</t>
    </r>
    <r>
      <rPr>
        <sz val="12"/>
        <color indexed="8"/>
        <rFont val="Century"/>
        <family val="1"/>
      </rPr>
      <t>(</t>
    </r>
    <r>
      <rPr>
        <sz val="12"/>
        <color indexed="8"/>
        <rFont val="ＭＳ 明朝"/>
        <family val="1"/>
        <charset val="128"/>
      </rPr>
      <t>男子</t>
    </r>
    <r>
      <rPr>
        <sz val="12"/>
        <color indexed="8"/>
        <rFont val="Century"/>
        <family val="1"/>
      </rPr>
      <t>)</t>
    </r>
    <r>
      <rPr>
        <sz val="12"/>
        <color indexed="8"/>
        <rFont val="ＭＳ 明朝"/>
        <family val="1"/>
        <charset val="128"/>
      </rPr>
      <t>　　　　５０ｍ　４００ｍ　１５００ｍ　走高跳　砲丸投</t>
    </r>
    <phoneticPr fontId="31"/>
  </si>
  <si>
    <r>
      <t>中学生</t>
    </r>
    <r>
      <rPr>
        <sz val="12"/>
        <color indexed="8"/>
        <rFont val="Century"/>
        <family val="1"/>
      </rPr>
      <t>(</t>
    </r>
    <r>
      <rPr>
        <sz val="12"/>
        <color indexed="8"/>
        <rFont val="ＭＳ 明朝"/>
        <family val="1"/>
        <charset val="128"/>
      </rPr>
      <t>女子</t>
    </r>
    <r>
      <rPr>
        <sz val="12"/>
        <color indexed="8"/>
        <rFont val="Century"/>
        <family val="1"/>
      </rPr>
      <t>)</t>
    </r>
    <r>
      <rPr>
        <sz val="12"/>
        <color indexed="8"/>
        <rFont val="ＭＳ 明朝"/>
        <family val="1"/>
        <charset val="128"/>
      </rPr>
      <t>　　　　５０ｍ　４００ｍ　　８００ｍ　走高跳　砲丸投</t>
    </r>
    <phoneticPr fontId="31"/>
  </si>
  <si>
    <r>
      <t>高校・一般</t>
    </r>
    <r>
      <rPr>
        <sz val="12"/>
        <color indexed="8"/>
        <rFont val="Century"/>
        <family val="1"/>
      </rPr>
      <t>(</t>
    </r>
    <r>
      <rPr>
        <sz val="12"/>
        <color indexed="8"/>
        <rFont val="ＭＳ 明朝"/>
        <family val="1"/>
        <charset val="128"/>
      </rPr>
      <t>男子</t>
    </r>
    <r>
      <rPr>
        <sz val="12"/>
        <color indexed="8"/>
        <rFont val="Century"/>
        <family val="1"/>
      </rPr>
      <t>)</t>
    </r>
    <r>
      <rPr>
        <sz val="12"/>
        <color indexed="8"/>
        <rFont val="ＭＳ 明朝"/>
        <family val="1"/>
        <charset val="128"/>
      </rPr>
      <t>　　</t>
    </r>
    <r>
      <rPr>
        <sz val="12"/>
        <color indexed="8"/>
        <rFont val="ＭＳ 明朝"/>
        <family val="1"/>
        <charset val="128"/>
      </rPr>
      <t>５０ｍ　４００ｍ　１５００ｍ　走高跳　砲丸投</t>
    </r>
    <phoneticPr fontId="31"/>
  </si>
  <si>
    <r>
      <t>高校・一般</t>
    </r>
    <r>
      <rPr>
        <sz val="12"/>
        <color indexed="8"/>
        <rFont val="Century"/>
        <family val="1"/>
      </rPr>
      <t>(</t>
    </r>
    <r>
      <rPr>
        <sz val="12"/>
        <color indexed="8"/>
        <rFont val="ＭＳ 明朝"/>
        <family val="1"/>
        <charset val="128"/>
      </rPr>
      <t>女子</t>
    </r>
    <r>
      <rPr>
        <sz val="12"/>
        <color indexed="8"/>
        <rFont val="Century"/>
        <family val="1"/>
      </rPr>
      <t>)</t>
    </r>
    <r>
      <rPr>
        <sz val="12"/>
        <color indexed="8"/>
        <rFont val="ＭＳ 明朝"/>
        <family val="1"/>
        <charset val="128"/>
      </rPr>
      <t>　　</t>
    </r>
    <r>
      <rPr>
        <sz val="12"/>
        <color indexed="8"/>
        <rFont val="ＭＳ 明朝"/>
        <family val="1"/>
        <charset val="128"/>
      </rPr>
      <t>５０ｍ　４００ｍ　　８００ｍ　走高跳　砲丸投</t>
    </r>
    <phoneticPr fontId="31"/>
  </si>
  <si>
    <r>
      <t>※走高跳は男子１</t>
    </r>
    <r>
      <rPr>
        <sz val="12"/>
        <color indexed="8"/>
        <rFont val="Century"/>
        <family val="1"/>
      </rPr>
      <t>M15</t>
    </r>
    <r>
      <rPr>
        <sz val="12"/>
        <color indexed="8"/>
        <rFont val="ＭＳ 明朝"/>
        <family val="1"/>
        <charset val="128"/>
      </rPr>
      <t>女子１</t>
    </r>
    <r>
      <rPr>
        <sz val="12"/>
        <color indexed="8"/>
        <rFont val="Century"/>
        <family val="1"/>
      </rPr>
      <t>M00</t>
    </r>
    <r>
      <rPr>
        <sz val="12"/>
        <color indexed="8"/>
        <rFont val="ＭＳ 明朝"/>
        <family val="1"/>
        <charset val="128"/>
      </rPr>
      <t>を競技開始の高さとします。</t>
    </r>
  </si>
  <si>
    <t>　出場選手は自己記録がこの高さを超えていることが望ましい。</t>
    <phoneticPr fontId="31"/>
  </si>
  <si>
    <r>
      <t>８．出場制限　　一人</t>
    </r>
    <r>
      <rPr>
        <sz val="12"/>
        <color indexed="8"/>
        <rFont val="Century"/>
        <family val="1"/>
      </rPr>
      <t>2</t>
    </r>
    <r>
      <rPr>
        <sz val="12"/>
        <color indexed="8"/>
        <rFont val="ＭＳ 明朝"/>
        <family val="1"/>
        <charset val="128"/>
      </rPr>
      <t>種目以内とする。</t>
    </r>
  </si>
  <si>
    <r>
      <t>９．参</t>
    </r>
    <r>
      <rPr>
        <sz val="12"/>
        <color indexed="8"/>
        <rFont val="Century"/>
        <family val="1"/>
      </rPr>
      <t xml:space="preserve"> </t>
    </r>
    <r>
      <rPr>
        <sz val="12"/>
        <color indexed="8"/>
        <rFont val="ＭＳ 明朝"/>
        <family val="1"/>
        <charset val="128"/>
      </rPr>
      <t>加</t>
    </r>
    <r>
      <rPr>
        <sz val="12"/>
        <color indexed="8"/>
        <rFont val="Century"/>
        <family val="1"/>
      </rPr>
      <t xml:space="preserve"> </t>
    </r>
    <r>
      <rPr>
        <sz val="12"/>
        <color indexed="8"/>
        <rFont val="ＭＳ 明朝"/>
        <family val="1"/>
        <charset val="128"/>
      </rPr>
      <t>料　　小　学　生　　　</t>
    </r>
    <r>
      <rPr>
        <sz val="12"/>
        <color indexed="8"/>
        <rFont val="Century"/>
        <family val="1"/>
      </rPr>
      <t>1</t>
    </r>
    <r>
      <rPr>
        <sz val="12"/>
        <color indexed="8"/>
        <rFont val="ＭＳ 明朝"/>
        <family val="1"/>
        <charset val="128"/>
      </rPr>
      <t>種目　</t>
    </r>
    <r>
      <rPr>
        <sz val="12"/>
        <color indexed="8"/>
        <rFont val="Century"/>
        <family val="1"/>
      </rPr>
      <t>500</t>
    </r>
    <r>
      <rPr>
        <sz val="12"/>
        <color indexed="8"/>
        <rFont val="ＭＳ 明朝"/>
        <family val="1"/>
        <charset val="128"/>
      </rPr>
      <t>円　　</t>
    </r>
    <r>
      <rPr>
        <sz val="12"/>
        <color indexed="8"/>
        <rFont val="Century"/>
        <family val="1"/>
      </rPr>
      <t>2</t>
    </r>
    <r>
      <rPr>
        <sz val="12"/>
        <color indexed="8"/>
        <rFont val="ＭＳ 明朝"/>
        <family val="1"/>
        <charset val="128"/>
      </rPr>
      <t>種目</t>
    </r>
    <r>
      <rPr>
        <sz val="12"/>
        <color indexed="8"/>
        <rFont val="Century"/>
        <family val="1"/>
      </rPr>
      <t xml:space="preserve"> </t>
    </r>
    <r>
      <rPr>
        <sz val="12"/>
        <color indexed="8"/>
        <rFont val="ＭＳ 明朝"/>
        <family val="1"/>
        <charset val="128"/>
      </rPr>
      <t>　</t>
    </r>
    <r>
      <rPr>
        <sz val="12"/>
        <color indexed="8"/>
        <rFont val="Century"/>
        <family val="1"/>
      </rPr>
      <t>600</t>
    </r>
    <r>
      <rPr>
        <sz val="12"/>
        <color indexed="8"/>
        <rFont val="ＭＳ 明朝"/>
        <family val="1"/>
        <charset val="128"/>
      </rPr>
      <t>円</t>
    </r>
  </si>
  <si>
    <t>　　　　　　　　　　　　　　　　　※参加料は記録会当日の受付時にお支払いください。</t>
  </si>
  <si>
    <r>
      <t>10</t>
    </r>
    <r>
      <rPr>
        <sz val="12"/>
        <color indexed="8"/>
        <rFont val="ＭＳ 明朝"/>
        <family val="1"/>
        <charset val="128"/>
      </rPr>
      <t>．申込方法　</t>
    </r>
  </si>
  <si>
    <r>
      <t>(</t>
    </r>
    <r>
      <rPr>
        <sz val="12"/>
        <color indexed="8"/>
        <rFont val="ＭＳ 明朝"/>
        <family val="1"/>
        <charset val="128"/>
      </rPr>
      <t>１</t>
    </r>
    <r>
      <rPr>
        <sz val="12"/>
        <color indexed="8"/>
        <rFont val="Century"/>
        <family val="1"/>
      </rPr>
      <t>)</t>
    </r>
    <r>
      <rPr>
        <sz val="12"/>
        <color indexed="8"/>
        <rFont val="ＭＳ 明朝"/>
        <family val="1"/>
        <charset val="128"/>
      </rPr>
      <t>苫小牧陸上競技協会</t>
    </r>
    <r>
      <rPr>
        <sz val="12"/>
        <color indexed="8"/>
        <rFont val="Century"/>
        <family val="1"/>
      </rPr>
      <t>HP</t>
    </r>
    <r>
      <rPr>
        <sz val="12"/>
        <color indexed="8"/>
        <rFont val="ＭＳ 明朝"/>
        <family val="1"/>
        <charset val="128"/>
      </rPr>
      <t>から申込様式をダウンロードし、必要事項を入力して申し込む。</t>
    </r>
  </si>
  <si>
    <r>
      <t>(</t>
    </r>
    <r>
      <rPr>
        <sz val="12"/>
        <color indexed="8"/>
        <rFont val="ＭＳ 明朝"/>
        <family val="1"/>
        <charset val="128"/>
      </rPr>
      <t>３</t>
    </r>
    <r>
      <rPr>
        <sz val="12"/>
        <color indexed="8"/>
        <rFont val="Century"/>
        <family val="1"/>
      </rPr>
      <t>)</t>
    </r>
    <r>
      <rPr>
        <sz val="12"/>
        <color indexed="8"/>
        <rFont val="ＭＳ 明朝"/>
        <family val="1"/>
        <charset val="128"/>
      </rPr>
      <t>当日の種目変更は認めない。</t>
    </r>
  </si>
  <si>
    <t>(４)各団体で参加種目と氏名の確認を行い、送信すること。</t>
    <phoneticPr fontId="31"/>
  </si>
  <si>
    <r>
      <t>11</t>
    </r>
    <r>
      <rPr>
        <sz val="12"/>
        <color indexed="8"/>
        <rFont val="ＭＳ 明朝"/>
        <family val="1"/>
        <charset val="128"/>
      </rPr>
      <t>．申</t>
    </r>
    <r>
      <rPr>
        <sz val="12"/>
        <color indexed="8"/>
        <rFont val="Century"/>
        <family val="1"/>
      </rPr>
      <t xml:space="preserve"> </t>
    </r>
    <r>
      <rPr>
        <sz val="12"/>
        <color indexed="8"/>
        <rFont val="ＭＳ 明朝"/>
        <family val="1"/>
        <charset val="128"/>
      </rPr>
      <t>込</t>
    </r>
    <r>
      <rPr>
        <sz val="12"/>
        <color indexed="8"/>
        <rFont val="Century"/>
        <family val="1"/>
      </rPr>
      <t xml:space="preserve"> </t>
    </r>
    <r>
      <rPr>
        <sz val="12"/>
        <color indexed="8"/>
        <rFont val="ＭＳ 明朝"/>
        <family val="1"/>
        <charset val="128"/>
      </rPr>
      <t>先　　</t>
    </r>
  </si>
  <si>
    <r>
      <t>13</t>
    </r>
    <r>
      <rPr>
        <sz val="12"/>
        <color indexed="8"/>
        <rFont val="ＭＳ 明朝"/>
        <family val="1"/>
        <charset val="128"/>
      </rPr>
      <t>．その他</t>
    </r>
  </si>
  <si>
    <r>
      <rPr>
        <sz val="12"/>
        <color indexed="8"/>
        <rFont val="Century"/>
        <family val="1"/>
      </rPr>
      <t>(</t>
    </r>
    <r>
      <rPr>
        <sz val="12"/>
        <color indexed="8"/>
        <rFont val="ＭＳ 明朝"/>
        <family val="1"/>
        <charset val="128"/>
      </rPr>
      <t>１</t>
    </r>
    <r>
      <rPr>
        <sz val="12"/>
        <color indexed="8"/>
        <rFont val="Century"/>
        <family val="1"/>
      </rPr>
      <t>)</t>
    </r>
    <r>
      <rPr>
        <sz val="12"/>
        <color indexed="8"/>
        <rFont val="ＭＳ 明朝"/>
        <family val="1"/>
        <charset val="128"/>
      </rPr>
      <t>小学生</t>
    </r>
    <r>
      <rPr>
        <sz val="12"/>
        <color indexed="8"/>
        <rFont val="Century"/>
        <family val="1"/>
      </rPr>
      <t>1</t>
    </r>
    <r>
      <rPr>
        <sz val="12"/>
        <color indexed="8"/>
        <rFont val="ＭＳ 明朝"/>
        <family val="1"/>
        <charset val="128"/>
      </rPr>
      <t>～</t>
    </r>
    <r>
      <rPr>
        <sz val="12"/>
        <color indexed="8"/>
        <rFont val="Century"/>
        <family val="1"/>
      </rPr>
      <t>3</t>
    </r>
    <r>
      <rPr>
        <sz val="12"/>
        <color indexed="8"/>
        <rFont val="ＭＳ 明朝"/>
        <family val="1"/>
        <charset val="128"/>
      </rPr>
      <t>年の種目を設けています。</t>
    </r>
    <phoneticPr fontId="31"/>
  </si>
  <si>
    <r>
      <rPr>
        <sz val="12"/>
        <color indexed="8"/>
        <rFont val="Century"/>
        <family val="1"/>
      </rPr>
      <t>(</t>
    </r>
    <r>
      <rPr>
        <sz val="12"/>
        <color indexed="8"/>
        <rFont val="ＭＳ 明朝"/>
        <family val="1"/>
        <charset val="128"/>
      </rPr>
      <t>３</t>
    </r>
    <r>
      <rPr>
        <sz val="12"/>
        <color indexed="8"/>
        <rFont val="Century"/>
        <family val="1"/>
      </rPr>
      <t>)</t>
    </r>
    <r>
      <rPr>
        <sz val="12"/>
        <color indexed="8"/>
        <rFont val="ＭＳ 明朝"/>
        <family val="1"/>
        <charset val="128"/>
      </rPr>
      <t>競技日程の送付はしませんので、苫小牧陸上競技協会</t>
    </r>
    <r>
      <rPr>
        <sz val="12"/>
        <color indexed="8"/>
        <rFont val="Century"/>
        <family val="1"/>
      </rPr>
      <t>HP</t>
    </r>
    <r>
      <rPr>
        <sz val="12"/>
        <color indexed="8"/>
        <rFont val="ＭＳ 明朝"/>
        <family val="1"/>
        <charset val="128"/>
      </rPr>
      <t>で確認のこと。</t>
    </r>
    <phoneticPr fontId="31"/>
  </si>
  <si>
    <r>
      <rPr>
        <sz val="12"/>
        <color indexed="8"/>
        <rFont val="Century"/>
        <family val="1"/>
      </rPr>
      <t>(</t>
    </r>
    <r>
      <rPr>
        <sz val="12"/>
        <color indexed="8"/>
        <rFont val="ＭＳ 明朝"/>
        <family val="1"/>
        <charset val="128"/>
      </rPr>
      <t>４</t>
    </r>
    <r>
      <rPr>
        <sz val="12"/>
        <color indexed="8"/>
        <rFont val="Century"/>
        <family val="1"/>
      </rPr>
      <t>)</t>
    </r>
    <r>
      <rPr>
        <sz val="12"/>
        <color indexed="8"/>
        <rFont val="ＭＳ 明朝"/>
        <family val="1"/>
        <charset val="128"/>
      </rPr>
      <t>競技会参加に際して提供される個人情報は本競技会活動に利用するものとし、これ以外の目的に利用することはない。また、</t>
    </r>
    <r>
      <rPr>
        <sz val="12"/>
        <color indexed="8"/>
        <rFont val="Century"/>
        <family val="1"/>
      </rPr>
      <t>HP</t>
    </r>
    <r>
      <rPr>
        <sz val="12"/>
        <color indexed="8"/>
        <rFont val="ＭＳ 明朝"/>
        <family val="1"/>
        <charset val="128"/>
      </rPr>
      <t>に大会結果（氏名・学校名・学年・記録）が掲載されることを了承願います。</t>
    </r>
    <phoneticPr fontId="31"/>
  </si>
  <si>
    <r>
      <rPr>
        <sz val="12"/>
        <color indexed="8"/>
        <rFont val="Century"/>
        <family val="1"/>
      </rPr>
      <t>(</t>
    </r>
    <r>
      <rPr>
        <sz val="12"/>
        <color indexed="8"/>
        <rFont val="ＭＳ 明朝"/>
        <family val="1"/>
        <charset val="128"/>
      </rPr>
      <t>５</t>
    </r>
    <r>
      <rPr>
        <sz val="12"/>
        <color indexed="8"/>
        <rFont val="Century"/>
        <family val="1"/>
      </rPr>
      <t>)</t>
    </r>
    <r>
      <rPr>
        <sz val="12"/>
        <color indexed="8"/>
        <rFont val="ＭＳ 明朝"/>
        <family val="1"/>
        <charset val="128"/>
      </rPr>
      <t>「記録証」は発行しません。記録に関しては当日の掲示板か後日掲載される</t>
    </r>
    <r>
      <rPr>
        <sz val="12"/>
        <color indexed="8"/>
        <rFont val="Century"/>
        <family val="1"/>
      </rPr>
      <t>HP</t>
    </r>
    <r>
      <rPr>
        <sz val="12"/>
        <color indexed="8"/>
        <rFont val="ＭＳ 明朝"/>
        <family val="1"/>
        <charset val="128"/>
      </rPr>
      <t>でご確認ください。</t>
    </r>
    <phoneticPr fontId="31"/>
  </si>
  <si>
    <t>2種目</t>
    <rPh sb="1" eb="3">
      <t>シュモク</t>
    </rPh>
    <phoneticPr fontId="1"/>
  </si>
  <si>
    <r>
      <t>(</t>
    </r>
    <r>
      <rPr>
        <sz val="12"/>
        <color indexed="8"/>
        <rFont val="ＭＳ 明朝"/>
        <family val="1"/>
        <charset val="128"/>
      </rPr>
      <t>２</t>
    </r>
    <r>
      <rPr>
        <sz val="12"/>
        <color indexed="8"/>
        <rFont val="Century"/>
        <family val="1"/>
      </rPr>
      <t>)</t>
    </r>
    <r>
      <rPr>
        <sz val="12"/>
        <color indexed="8"/>
        <rFont val="ＭＳ 明朝"/>
        <family val="1"/>
        <charset val="128"/>
      </rPr>
      <t>受付後に受理のメールを送信する。※申し込んだにも関わらず</t>
    </r>
    <r>
      <rPr>
        <u val="double"/>
        <sz val="12"/>
        <color indexed="8"/>
        <rFont val="ＭＳ 明朝"/>
        <family val="1"/>
        <charset val="128"/>
      </rPr>
      <t>土日、祝日を含まない</t>
    </r>
    <r>
      <rPr>
        <u val="double"/>
        <sz val="12"/>
        <color indexed="8"/>
        <rFont val="Century"/>
        <family val="1"/>
      </rPr>
      <t>3</t>
    </r>
    <r>
      <rPr>
        <u val="double"/>
        <sz val="12"/>
        <color indexed="8"/>
        <rFont val="ＭＳ 明朝"/>
        <family val="1"/>
        <charset val="128"/>
      </rPr>
      <t>日以内</t>
    </r>
    <r>
      <rPr>
        <sz val="12"/>
        <color indexed="8"/>
        <rFont val="ＭＳ 明朝"/>
        <family val="1"/>
        <charset val="128"/>
      </rPr>
      <t>に返信がない場合は再度連絡すること。</t>
    </r>
    <phoneticPr fontId="6"/>
  </si>
  <si>
    <r>
      <t>　　　　　　　 中　学　生　　　</t>
    </r>
    <r>
      <rPr>
        <sz val="12"/>
        <color indexed="8"/>
        <rFont val="Century"/>
        <family val="1"/>
      </rPr>
      <t>1</t>
    </r>
    <r>
      <rPr>
        <sz val="12"/>
        <color indexed="8"/>
        <rFont val="ＭＳ 明朝"/>
        <family val="1"/>
        <charset val="128"/>
      </rPr>
      <t>種目　</t>
    </r>
    <r>
      <rPr>
        <sz val="12"/>
        <color indexed="8"/>
        <rFont val="Century"/>
        <family val="1"/>
      </rPr>
      <t>600</t>
    </r>
    <r>
      <rPr>
        <sz val="12"/>
        <color indexed="8"/>
        <rFont val="ＭＳ 明朝"/>
        <family val="1"/>
        <charset val="128"/>
      </rPr>
      <t>円　　</t>
    </r>
    <r>
      <rPr>
        <sz val="12"/>
        <color indexed="8"/>
        <rFont val="Century"/>
        <family val="1"/>
      </rPr>
      <t>2</t>
    </r>
    <r>
      <rPr>
        <sz val="12"/>
        <color indexed="8"/>
        <rFont val="ＭＳ 明朝"/>
        <family val="1"/>
        <charset val="128"/>
      </rPr>
      <t>種目　</t>
    </r>
    <r>
      <rPr>
        <sz val="12"/>
        <color indexed="8"/>
        <rFont val="Century"/>
        <family val="1"/>
      </rPr>
      <t xml:space="preserve"> 800</t>
    </r>
    <r>
      <rPr>
        <sz val="12"/>
        <color indexed="8"/>
        <rFont val="ＭＳ 明朝"/>
        <family val="1"/>
        <charset val="128"/>
      </rPr>
      <t>円</t>
    </r>
    <phoneticPr fontId="6"/>
  </si>
  <si>
    <r>
      <t>　　　　　　　 高校・一般　　　</t>
    </r>
    <r>
      <rPr>
        <sz val="12"/>
        <color indexed="8"/>
        <rFont val="Century"/>
        <family val="1"/>
      </rPr>
      <t>1</t>
    </r>
    <r>
      <rPr>
        <sz val="12"/>
        <color indexed="8"/>
        <rFont val="ＭＳ 明朝"/>
        <family val="1"/>
        <charset val="128"/>
      </rPr>
      <t>種目　</t>
    </r>
    <r>
      <rPr>
        <sz val="12"/>
        <color indexed="8"/>
        <rFont val="Century"/>
        <family val="1"/>
      </rPr>
      <t>700</t>
    </r>
    <r>
      <rPr>
        <sz val="12"/>
        <color indexed="8"/>
        <rFont val="ＭＳ 明朝"/>
        <family val="1"/>
        <charset val="128"/>
      </rPr>
      <t>円　　</t>
    </r>
    <r>
      <rPr>
        <sz val="12"/>
        <color indexed="8"/>
        <rFont val="Century"/>
        <family val="1"/>
      </rPr>
      <t>2</t>
    </r>
    <r>
      <rPr>
        <sz val="12"/>
        <color indexed="8"/>
        <rFont val="ＭＳ 明朝"/>
        <family val="1"/>
        <charset val="128"/>
      </rPr>
      <t>種目　</t>
    </r>
    <r>
      <rPr>
        <sz val="12"/>
        <color indexed="8"/>
        <rFont val="Century"/>
        <family val="1"/>
      </rPr>
      <t>1000</t>
    </r>
    <r>
      <rPr>
        <sz val="12"/>
        <color indexed="8"/>
        <rFont val="ＭＳ 明朝"/>
        <family val="1"/>
        <charset val="128"/>
      </rPr>
      <t>円</t>
    </r>
    <phoneticPr fontId="6"/>
  </si>
  <si>
    <r>
      <t>４．期　　日　　令和</t>
    </r>
    <r>
      <rPr>
        <sz val="12"/>
        <color indexed="8"/>
        <rFont val="Century"/>
        <family val="1"/>
      </rPr>
      <t>6</t>
    </r>
    <r>
      <rPr>
        <sz val="12"/>
        <color indexed="8"/>
        <rFont val="ＭＳ 明朝"/>
        <family val="1"/>
        <charset val="128"/>
      </rPr>
      <t>年</t>
    </r>
    <r>
      <rPr>
        <sz val="12"/>
        <color indexed="8"/>
        <rFont val="Century"/>
        <family val="1"/>
      </rPr>
      <t>1</t>
    </r>
    <r>
      <rPr>
        <sz val="12"/>
        <color indexed="8"/>
        <rFont val="ＭＳ 明朝"/>
        <family val="1"/>
        <charset val="128"/>
      </rPr>
      <t>月</t>
    </r>
    <r>
      <rPr>
        <sz val="12"/>
        <color indexed="8"/>
        <rFont val="Century"/>
        <family val="1"/>
      </rPr>
      <t>28</t>
    </r>
    <r>
      <rPr>
        <sz val="12"/>
        <color indexed="8"/>
        <rFont val="ＭＳ 明朝"/>
        <family val="1"/>
        <charset val="128"/>
      </rPr>
      <t>日（日）</t>
    </r>
    <rPh sb="18" eb="19">
      <t>ニチ</t>
    </rPh>
    <phoneticPr fontId="6"/>
  </si>
  <si>
    <r>
      <t>５．会　　場　　苫小牧市総合体育館
　　　　　　　（苫小牧市末広町</t>
    </r>
    <r>
      <rPr>
        <sz val="12"/>
        <color indexed="8"/>
        <rFont val="Century"/>
        <family val="1"/>
      </rPr>
      <t>3</t>
    </r>
    <r>
      <rPr>
        <sz val="12"/>
        <color indexed="8"/>
        <rFont val="ＭＳ 明朝"/>
        <family val="1"/>
        <charset val="128"/>
      </rPr>
      <t>－</t>
    </r>
    <r>
      <rPr>
        <sz val="12"/>
        <color indexed="8"/>
        <rFont val="Century"/>
        <family val="1"/>
      </rPr>
      <t>2</t>
    </r>
    <r>
      <rPr>
        <sz val="12"/>
        <color indexed="8"/>
        <rFont val="ＭＳ 明朝"/>
        <family val="1"/>
        <charset val="128"/>
      </rPr>
      <t>－</t>
    </r>
    <r>
      <rPr>
        <sz val="12"/>
        <color indexed="8"/>
        <rFont val="Century"/>
        <family val="1"/>
      </rPr>
      <t>16</t>
    </r>
    <r>
      <rPr>
        <sz val="12"/>
        <color indexed="8"/>
        <rFont val="ＭＳ 明朝"/>
        <family val="1"/>
        <charset val="128"/>
      </rPr>
      <t>　℡</t>
    </r>
    <r>
      <rPr>
        <sz val="12"/>
        <color indexed="8"/>
        <rFont val="Century"/>
        <family val="1"/>
      </rPr>
      <t>0144</t>
    </r>
    <r>
      <rPr>
        <sz val="12"/>
        <color indexed="8"/>
        <rFont val="ＭＳ 明朝"/>
        <family val="1"/>
        <charset val="128"/>
      </rPr>
      <t>－</t>
    </r>
    <r>
      <rPr>
        <sz val="12"/>
        <color indexed="8"/>
        <rFont val="Century"/>
        <family val="1"/>
      </rPr>
      <t>34</t>
    </r>
    <r>
      <rPr>
        <sz val="12"/>
        <color indexed="8"/>
        <rFont val="ＭＳ 明朝"/>
        <family val="1"/>
        <charset val="128"/>
      </rPr>
      <t>－</t>
    </r>
    <r>
      <rPr>
        <sz val="12"/>
        <color indexed="8"/>
        <rFont val="Century"/>
        <family val="1"/>
      </rPr>
      <t>7715</t>
    </r>
    <r>
      <rPr>
        <sz val="12"/>
        <color indexed="8"/>
        <rFont val="ＭＳ 明朝"/>
        <family val="1"/>
        <charset val="128"/>
      </rPr>
      <t>）</t>
    </r>
    <phoneticPr fontId="6"/>
  </si>
  <si>
    <r>
      <t>12</t>
    </r>
    <r>
      <rPr>
        <sz val="12"/>
        <color indexed="8"/>
        <rFont val="ＭＳ 明朝"/>
        <family val="1"/>
        <charset val="128"/>
      </rPr>
      <t>．申込締切　　令和　６年　１月　１７日</t>
    </r>
    <r>
      <rPr>
        <sz val="12"/>
        <color indexed="8"/>
        <rFont val="Century"/>
        <family val="1"/>
      </rPr>
      <t>(</t>
    </r>
    <r>
      <rPr>
        <sz val="12"/>
        <color indexed="8"/>
        <rFont val="ＭＳ 明朝"/>
        <family val="1"/>
        <charset val="128"/>
      </rPr>
      <t>水</t>
    </r>
    <r>
      <rPr>
        <sz val="12"/>
        <color indexed="8"/>
        <rFont val="Century"/>
        <family val="1"/>
      </rPr>
      <t>)</t>
    </r>
    <r>
      <rPr>
        <sz val="12"/>
        <color indexed="8"/>
        <rFont val="ＭＳ 明朝"/>
        <family val="1"/>
        <charset val="128"/>
      </rPr>
      <t>　</t>
    </r>
    <r>
      <rPr>
        <sz val="12"/>
        <color indexed="8"/>
        <rFont val="Century"/>
        <family val="1"/>
      </rPr>
      <t>17</t>
    </r>
    <r>
      <rPr>
        <sz val="12"/>
        <color indexed="8"/>
        <rFont val="ＭＳ 明朝"/>
        <family val="1"/>
        <charset val="128"/>
      </rPr>
      <t>時必着</t>
    </r>
    <rPh sb="22" eb="23">
      <t>スイ</t>
    </rPh>
    <phoneticPr fontId="6"/>
  </si>
  <si>
    <r>
      <t xml:space="preserve">　　　　　　　　競技開始 </t>
    </r>
    <r>
      <rPr>
        <sz val="12"/>
        <color indexed="8"/>
        <rFont val="Century"/>
        <family val="1"/>
      </rPr>
      <t>10</t>
    </r>
    <r>
      <rPr>
        <sz val="12"/>
        <color indexed="8"/>
        <rFont val="ＭＳ 明朝"/>
        <family val="1"/>
        <charset val="128"/>
      </rPr>
      <t>：</t>
    </r>
    <r>
      <rPr>
        <sz val="12"/>
        <color indexed="8"/>
        <rFont val="Century"/>
        <family val="1"/>
      </rPr>
      <t>00</t>
    </r>
    <r>
      <rPr>
        <sz val="12"/>
        <color indexed="8"/>
        <rFont val="ＭＳ 明朝"/>
        <family val="1"/>
        <charset val="128"/>
      </rPr>
      <t xml:space="preserve">　　閉会式 </t>
    </r>
    <r>
      <rPr>
        <sz val="12"/>
        <color indexed="8"/>
        <rFont val="Century"/>
        <family val="1"/>
      </rPr>
      <t>14</t>
    </r>
    <r>
      <rPr>
        <sz val="12"/>
        <color indexed="8"/>
        <rFont val="ＭＳ 明朝"/>
        <family val="1"/>
        <charset val="128"/>
      </rPr>
      <t>：</t>
    </r>
    <r>
      <rPr>
        <sz val="12"/>
        <color indexed="8"/>
        <rFont val="Century"/>
        <family val="1"/>
      </rPr>
      <t>00</t>
    </r>
    <r>
      <rPr>
        <sz val="12"/>
        <color indexed="8"/>
        <rFont val="ＭＳ 明朝"/>
        <family val="1"/>
        <charset val="128"/>
      </rPr>
      <t>（予定）</t>
    </r>
    <rPh sb="30" eb="32">
      <t>ヨテイ</t>
    </rPh>
    <phoneticPr fontId="6"/>
  </si>
  <si>
    <r>
      <t>第</t>
    </r>
    <r>
      <rPr>
        <sz val="16"/>
        <color indexed="8"/>
        <rFont val="Century"/>
        <family val="1"/>
      </rPr>
      <t>28</t>
    </r>
    <r>
      <rPr>
        <sz val="16"/>
        <color indexed="8"/>
        <rFont val="ＭＳ 明朝"/>
        <family val="1"/>
        <charset val="128"/>
      </rPr>
      <t>回　苫小牧室内陸上競技記録会　開催要項</t>
    </r>
    <phoneticPr fontId="6"/>
  </si>
  <si>
    <r>
      <t xml:space="preserve">　　(1) メールアドレス </t>
    </r>
    <r>
      <rPr>
        <sz val="12"/>
        <rFont val="ＭＳ Ｐゴシック"/>
        <family val="3"/>
        <charset val="128"/>
      </rPr>
      <t xml:space="preserve">nagasawatomoaki@icloud.com </t>
    </r>
    <r>
      <rPr>
        <sz val="12"/>
        <rFont val="ＭＳ Ｐゴシック"/>
        <family val="3"/>
        <charset val="128"/>
      </rPr>
      <t>に送信すること。</t>
    </r>
    <phoneticPr fontId="34"/>
  </si>
  <si>
    <r>
      <t xml:space="preserve">　　(2) </t>
    </r>
    <r>
      <rPr>
        <sz val="12"/>
        <rFont val="ＭＳ Ｐゴシック"/>
        <family val="3"/>
        <charset val="128"/>
      </rPr>
      <t>申込担当</t>
    </r>
    <r>
      <rPr>
        <sz val="12"/>
        <rFont val="ＭＳ Ｐゴシック"/>
        <family val="3"/>
        <charset val="128"/>
      </rPr>
      <t>電話番号　080-6105-9165（苫小牧高専　長澤）</t>
    </r>
    <rPh sb="6" eb="8">
      <t xml:space="preserve">モウシコミ </t>
    </rPh>
    <rPh sb="8" eb="10">
      <t xml:space="preserve">タントウ </t>
    </rPh>
    <rPh sb="29" eb="32">
      <t>トマコマイ</t>
    </rPh>
    <rPh sb="32" eb="34">
      <t>コウセン</t>
    </rPh>
    <rPh sb="35" eb="37">
      <t>ナガサワ</t>
    </rPh>
    <phoneticPr fontId="34"/>
  </si>
  <si>
    <t>　　(3) 大会に関する問い合わせ　090－9750－7782（競技委員長　渡部）</t>
    <rPh sb="32" eb="34">
      <t>キョウギ</t>
    </rPh>
    <rPh sb="34" eb="37">
      <t>イインチョウ</t>
    </rPh>
    <phoneticPr fontId="34"/>
  </si>
  <si>
    <t>第28回　苫小牧室内陸上競技記録会</t>
    <rPh sb="0" eb="1">
      <t>ダイ</t>
    </rPh>
    <rPh sb="3" eb="4">
      <t>カイ</t>
    </rPh>
    <rPh sb="5" eb="8">
      <t>トマコマイ</t>
    </rPh>
    <rPh sb="8" eb="10">
      <t>シツナイ</t>
    </rPh>
    <rPh sb="10" eb="12">
      <t>リクジョウ</t>
    </rPh>
    <rPh sb="12" eb="14">
      <t>キョウギ</t>
    </rPh>
    <rPh sb="14" eb="16">
      <t>キロク</t>
    </rPh>
    <rPh sb="16" eb="17">
      <t>カイ</t>
    </rPh>
    <phoneticPr fontId="9"/>
  </si>
  <si>
    <t>団体略称
（6文字以内、プログラムに掲載する団体名）</t>
    <rPh sb="0" eb="2">
      <t>ダンタイ</t>
    </rPh>
    <rPh sb="2" eb="4">
      <t>リャクショウ</t>
    </rPh>
    <phoneticPr fontId="1"/>
  </si>
  <si>
    <t>小学生</t>
  </si>
  <si>
    <t>高校・一般</t>
    <rPh sb="0" eb="2">
      <t>コウコウ</t>
    </rPh>
    <rPh sb="3" eb="5">
      <t xml:space="preserve">イッパン </t>
    </rPh>
    <phoneticPr fontId="1"/>
  </si>
  <si>
    <t>一般</t>
  </si>
  <si>
    <t>２種目参加</t>
    <rPh sb="1" eb="3">
      <t>シュモク</t>
    </rPh>
    <rPh sb="3" eb="5">
      <t>サンカ</t>
    </rPh>
    <phoneticPr fontId="1"/>
  </si>
  <si>
    <t>NC代</t>
    <rPh sb="2" eb="3">
      <t xml:space="preserve">ダイキン </t>
    </rPh>
    <phoneticPr fontId="1"/>
  </si>
  <si>
    <t>　　※参加人数を入力してください。</t>
    <rPh sb="3" eb="5">
      <t>サンカ</t>
    </rPh>
    <rPh sb="5" eb="7">
      <t>ニンズウ</t>
    </rPh>
    <rPh sb="8" eb="10">
      <t>ニュウリョク</t>
    </rPh>
    <phoneticPr fontId="1"/>
  </si>
  <si>
    <t>7 中学男子50m</t>
    <rPh sb="2" eb="6">
      <t>チュウガクダンシ</t>
    </rPh>
    <phoneticPr fontId="1"/>
  </si>
  <si>
    <t>8 中学男子400m</t>
    <rPh sb="2" eb="6">
      <t>チュウガクダンシ</t>
    </rPh>
    <phoneticPr fontId="1"/>
  </si>
  <si>
    <t>9 中学男子1500m</t>
    <rPh sb="2" eb="6">
      <t>チュウガクダンシ</t>
    </rPh>
    <phoneticPr fontId="1"/>
  </si>
  <si>
    <t>10 中学男子走高跳</t>
    <rPh sb="3" eb="8">
      <t>チュウガクダンシハシ</t>
    </rPh>
    <rPh sb="8" eb="10">
      <t>タカト</t>
    </rPh>
    <phoneticPr fontId="6"/>
  </si>
  <si>
    <t>11 中学男子砲丸投</t>
    <rPh sb="3" eb="10">
      <t>チュウガクダンシホウガンナ</t>
    </rPh>
    <phoneticPr fontId="1"/>
  </si>
  <si>
    <t>12 高校一般男子50m</t>
    <phoneticPr fontId="6"/>
  </si>
  <si>
    <t>13 高校一般男子400m</t>
    <phoneticPr fontId="1"/>
  </si>
  <si>
    <t>14 高校一般男子1500m</t>
    <phoneticPr fontId="1"/>
  </si>
  <si>
    <t>15 高校一般男子走高跳</t>
    <rPh sb="10" eb="12">
      <t>タカト</t>
    </rPh>
    <phoneticPr fontId="1"/>
  </si>
  <si>
    <t>16 高校一般男子砲丸投</t>
    <rPh sb="9" eb="12">
      <t>ホウガンナ</t>
    </rPh>
    <phoneticPr fontId="1"/>
  </si>
  <si>
    <t>23 中学女子50m</t>
    <phoneticPr fontId="1"/>
  </si>
  <si>
    <t>24 中学女子400m</t>
    <phoneticPr fontId="1"/>
  </si>
  <si>
    <t>25 中学女子800m</t>
    <phoneticPr fontId="1"/>
  </si>
  <si>
    <t>26 中学女子走高跳</t>
    <rPh sb="8" eb="10">
      <t>タカト</t>
    </rPh>
    <phoneticPr fontId="6"/>
  </si>
  <si>
    <t>27 中学女子砲丸投</t>
    <phoneticPr fontId="1"/>
  </si>
  <si>
    <t>28 高校一般女子50m</t>
    <phoneticPr fontId="6"/>
  </si>
  <si>
    <t>29 高校一般女子400m</t>
    <phoneticPr fontId="1"/>
  </si>
  <si>
    <t>30 高校一般女子800m</t>
    <phoneticPr fontId="1"/>
  </si>
  <si>
    <t>31 高校一般女子走高跳</t>
    <rPh sb="10" eb="12">
      <t>タカト</t>
    </rPh>
    <phoneticPr fontId="1"/>
  </si>
  <si>
    <t>32 高校一般女子砲丸投</t>
    <rPh sb="9" eb="12">
      <t>ホウガンナ</t>
    </rPh>
    <phoneticPr fontId="1"/>
  </si>
  <si>
    <t>1 小学男子1～3年50m</t>
    <rPh sb="2" eb="3">
      <t>ショウ</t>
    </rPh>
    <rPh sb="3" eb="4">
      <t xml:space="preserve">ガク </t>
    </rPh>
    <rPh sb="4" eb="6">
      <t xml:space="preserve">ダンシ </t>
    </rPh>
    <rPh sb="9" eb="10">
      <t>ネン</t>
    </rPh>
    <phoneticPr fontId="3"/>
  </si>
  <si>
    <t>2 小学男子1～3年800m</t>
    <rPh sb="2" eb="4">
      <t xml:space="preserve">ショウガク </t>
    </rPh>
    <rPh sb="4" eb="6">
      <t xml:space="preserve">ダンシ </t>
    </rPh>
    <rPh sb="9" eb="10">
      <t>ネン</t>
    </rPh>
    <phoneticPr fontId="2"/>
  </si>
  <si>
    <t>3 小学男子4～6年50m</t>
    <rPh sb="2" eb="4">
      <t xml:space="preserve">ショウガク </t>
    </rPh>
    <rPh sb="4" eb="6">
      <t xml:space="preserve">ダンシ </t>
    </rPh>
    <rPh sb="9" eb="10">
      <t>ネン</t>
    </rPh>
    <phoneticPr fontId="2"/>
  </si>
  <si>
    <t>4 小学男子4～6年400m</t>
    <rPh sb="2" eb="4">
      <t xml:space="preserve">ショウガク </t>
    </rPh>
    <rPh sb="4" eb="6">
      <t xml:space="preserve">ダンシ </t>
    </rPh>
    <rPh sb="9" eb="10">
      <t>ネン</t>
    </rPh>
    <phoneticPr fontId="1"/>
  </si>
  <si>
    <t>5 小学男子4～6年1500m</t>
    <rPh sb="2" eb="4">
      <t xml:space="preserve">ショウガク </t>
    </rPh>
    <rPh sb="4" eb="6">
      <t xml:space="preserve">ダンシ </t>
    </rPh>
    <rPh sb="9" eb="10">
      <t>ネン</t>
    </rPh>
    <phoneticPr fontId="1"/>
  </si>
  <si>
    <t>6 小学男子4～6年砲丸投</t>
    <rPh sb="2" eb="4">
      <t xml:space="preserve">ショウガク </t>
    </rPh>
    <rPh sb="4" eb="6">
      <t xml:space="preserve">ダンシ </t>
    </rPh>
    <rPh sb="9" eb="13">
      <t>ネンホウガンナ</t>
    </rPh>
    <phoneticPr fontId="1"/>
  </si>
  <si>
    <t>17 小学女子1～3年50m</t>
    <rPh sb="3" eb="5">
      <t xml:space="preserve">ショウガク </t>
    </rPh>
    <rPh sb="5" eb="7">
      <t xml:space="preserve">ジョシ </t>
    </rPh>
    <rPh sb="10" eb="11">
      <t>ネン</t>
    </rPh>
    <phoneticPr fontId="3"/>
  </si>
  <si>
    <t>18 小学女子1～3年800m</t>
    <rPh sb="3" eb="5">
      <t xml:space="preserve">ショウガク </t>
    </rPh>
    <rPh sb="5" eb="7">
      <t xml:space="preserve">ジョシ </t>
    </rPh>
    <rPh sb="10" eb="11">
      <t>ネン</t>
    </rPh>
    <phoneticPr fontId="2"/>
  </si>
  <si>
    <t>19 小学女子4～6年50m</t>
    <rPh sb="3" eb="5">
      <t xml:space="preserve">ショウガク </t>
    </rPh>
    <rPh sb="5" eb="7">
      <t xml:space="preserve">ジョシ </t>
    </rPh>
    <rPh sb="10" eb="11">
      <t>ネン</t>
    </rPh>
    <phoneticPr fontId="2"/>
  </si>
  <si>
    <t>20 小学女子4～6年400m</t>
    <rPh sb="3" eb="5">
      <t xml:space="preserve">ショウガク </t>
    </rPh>
    <rPh sb="5" eb="7">
      <t xml:space="preserve">ジョシ </t>
    </rPh>
    <rPh sb="10" eb="11">
      <t>ネン</t>
    </rPh>
    <phoneticPr fontId="1"/>
  </si>
  <si>
    <t>21 小学女子4～6年800m</t>
    <rPh sb="3" eb="5">
      <t xml:space="preserve">ショウガク </t>
    </rPh>
    <rPh sb="5" eb="7">
      <t xml:space="preserve">ジョシ </t>
    </rPh>
    <rPh sb="10" eb="11">
      <t>ネン</t>
    </rPh>
    <phoneticPr fontId="1"/>
  </si>
  <si>
    <t>22 小学女子4～6年砲丸投</t>
    <rPh sb="3" eb="5">
      <t xml:space="preserve">ショウガク </t>
    </rPh>
    <rPh sb="5" eb="7">
      <t xml:space="preserve">ジョシ </t>
    </rPh>
    <rPh sb="10" eb="14">
      <t>ネンホウガンナ</t>
    </rPh>
    <phoneticPr fontId="1"/>
  </si>
  <si>
    <t>競技者NO</t>
  </si>
  <si>
    <t>所属コード1</t>
  </si>
  <si>
    <t>所属コード2</t>
  </si>
  <si>
    <t>ナンバー2</t>
  </si>
  <si>
    <t>競技者名カナ</t>
  </si>
  <si>
    <t>競技者名略称</t>
  </si>
  <si>
    <t>性別</t>
  </si>
  <si>
    <t>個人所属地名</t>
  </si>
  <si>
    <t>陸連コード</t>
  </si>
  <si>
    <t>参加競技-競技コード1</t>
  </si>
  <si>
    <t>参加競技-自己記録1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</si>
  <si>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</si>
  <si>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</si>
  <si>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</si>
  <si>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</si>
  <si>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</si>
  <si>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</si>
  <si>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</si>
  <si>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</si>
  <si>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</si>
  <si>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</si>
  <si>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</si>
  <si>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参加競技-記録FLG4</t>
  </si>
  <si>
    <t>参加競技-競技コード5</t>
  </si>
  <si>
    <t>参加競技-自己記録5</t>
  </si>
  <si>
    <t>参加競技-オープン参加FLG5</t>
  </si>
  <si>
    <r>
      <rPr>
        <sz val="12"/>
        <color theme="1"/>
        <rFont val="Century"/>
        <family val="1"/>
      </rPr>
      <t>(</t>
    </r>
    <r>
      <rPr>
        <sz val="12"/>
        <color theme="1"/>
        <rFont val="ＭＳ 明朝"/>
        <family val="1"/>
        <charset val="128"/>
      </rPr>
      <t>２</t>
    </r>
    <r>
      <rPr>
        <sz val="12"/>
        <color theme="1"/>
        <rFont val="Century"/>
        <family val="1"/>
      </rPr>
      <t>)</t>
    </r>
    <r>
      <rPr>
        <sz val="12"/>
        <color theme="1"/>
        <rFont val="ＭＳ 明朝"/>
        <family val="1"/>
        <charset val="128"/>
      </rPr>
      <t>ナンバーカードは年間（2023年度）を通しての個人番号とする。小学生は苫小牧陸協で割り当てたナンバーを使用する。今シーズン初出場の小学生については、申し込み時にナンバーの割り当てを行い、大会当日の受付時に受け取る（代金400円）。各所属陸協のナンバーを使用すること。ナンバーが無い場合は申込後にナンバーを知らせるので各自で作成すること。</t>
    </r>
    <rPh sb="18" eb="20">
      <t xml:space="preserve">ネンド </t>
    </rPh>
    <rPh sb="34" eb="37">
      <t xml:space="preserve">ショウガクセイ </t>
    </rPh>
    <rPh sb="38" eb="41">
      <t xml:space="preserve">トマコマイ </t>
    </rPh>
    <rPh sb="41" eb="43">
      <t xml:space="preserve">リッキョウ </t>
    </rPh>
    <rPh sb="44" eb="45">
      <t xml:space="preserve">ワリアテタ </t>
    </rPh>
    <rPh sb="54" eb="56">
      <t xml:space="preserve">シヨウ </t>
    </rPh>
    <rPh sb="59" eb="60">
      <t xml:space="preserve">コンシーズン </t>
    </rPh>
    <rPh sb="64" eb="67">
      <t xml:space="preserve">ハツシュツジョウ </t>
    </rPh>
    <rPh sb="68" eb="71">
      <t xml:space="preserve">ショウガクセイ </t>
    </rPh>
    <rPh sb="77" eb="78">
      <t xml:space="preserve">モウシコミジ </t>
    </rPh>
    <rPh sb="88" eb="89">
      <t xml:space="preserve">ワリアテ </t>
    </rPh>
    <rPh sb="93" eb="94">
      <t xml:space="preserve">オコナイ </t>
    </rPh>
    <rPh sb="96" eb="98">
      <t xml:space="preserve">タイカイ </t>
    </rPh>
    <rPh sb="98" eb="100">
      <t xml:space="preserve">トウジツ </t>
    </rPh>
    <rPh sb="101" eb="104">
      <t xml:space="preserve">ウケツケジ </t>
    </rPh>
    <rPh sb="105" eb="106">
      <t xml:space="preserve">ウケトル </t>
    </rPh>
    <rPh sb="110" eb="112">
      <t xml:space="preserve">ダイキン </t>
    </rPh>
    <rPh sb="115" eb="116">
      <t xml:space="preserve">エン </t>
    </rPh>
    <rPh sb="118" eb="120">
      <t xml:space="preserve">トウジツ </t>
    </rPh>
    <rPh sb="120" eb="122">
      <t xml:space="preserve">コウニュウ </t>
    </rPh>
    <rPh sb="123" eb="125">
      <t xml:space="preserve">ダイキン </t>
    </rPh>
    <rPh sb="128" eb="129">
      <t xml:space="preserve">エン </t>
    </rPh>
    <rPh sb="133" eb="136">
      <t xml:space="preserve">カクショゾク </t>
    </rPh>
    <rPh sb="136" eb="138">
      <t xml:space="preserve">リッキョウ </t>
    </rPh>
    <rPh sb="144" eb="146">
      <t xml:space="preserve">シヨウ </t>
    </rPh>
    <rPh sb="156" eb="157">
      <t xml:space="preserve">ナイ </t>
    </rPh>
    <rPh sb="158" eb="160">
      <t xml:space="preserve">バアイ </t>
    </rPh>
    <rPh sb="161" eb="164">
      <t xml:space="preserve">モウシコミゴ </t>
    </rPh>
    <rPh sb="170" eb="171">
      <t xml:space="preserve">シラセル カクジ サクセイ </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</si>
</sst>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52" x14ac:knownFonts="1">
    <font>
      <sz val="11"/>
      <color theme="1"/>
      <name val="ＭＳ Ｐゴシック"/>
      <family val="3"/>
      <charset val="128"/>
      <scheme val="minor"/>
    </font>
    <font>
      <sz val="6"/>
      <name val="ＭＳ Ｐゴシック"/>
      <family val="3"/>
      <charset val="128"/>
    </font>
    <font>
      <b/>
      <sz val="18"/>
      <color indexed="56"/>
      <name val="ＭＳ Ｐゴシック"/>
      <family val="3"/>
      <charset val="128"/>
    </font>
    <font>
      <b/>
      <sz val="15"/>
      <color indexed="56"/>
      <name val="ＭＳ Ｐゴシック"/>
      <family val="3"/>
      <charset val="128"/>
    </font>
    <font>
      <sz val="10"/>
      <color indexed="8"/>
      <name val="ＭＳ Ｐゴシック"/>
      <family val="3"/>
      <charset val="128"/>
    </font>
    <font>
      <b/>
      <sz val="18"/>
      <name val="ＭＳ Ｐ明朝"/>
      <family val="1"/>
      <charset val="128"/>
    </font>
    <font>
      <sz val="6"/>
      <name val="ＭＳ Ｐゴシック"/>
      <family val="3"/>
      <charset val="128"/>
    </font>
    <font>
      <sz val="12"/>
      <name val="ＭＳ Ｐ明朝"/>
      <family val="1"/>
      <charset val="128"/>
    </font>
    <font>
      <b/>
      <sz val="12"/>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16"/>
      <name val="HGPｺﾞｼｯｸE"/>
      <family val="3"/>
      <charset val="128"/>
    </font>
    <font>
      <b/>
      <sz val="11"/>
      <name val="ＭＳ Ｐ明朝"/>
      <family val="1"/>
      <charset val="128"/>
    </font>
    <font>
      <sz val="16"/>
      <color indexed="8"/>
      <name val="ＭＳ Ｐゴシック"/>
      <family val="3"/>
      <charset val="128"/>
    </font>
    <font>
      <b/>
      <sz val="16"/>
      <color indexed="8"/>
      <name val="ＭＳ Ｐゴシック"/>
      <family val="3"/>
      <charset val="128"/>
    </font>
    <font>
      <sz val="12"/>
      <color indexed="8"/>
      <name val="ＭＳ Ｐゴシック"/>
      <family val="3"/>
      <charset val="128"/>
    </font>
    <font>
      <sz val="12"/>
      <color indexed="30"/>
      <name val="ＭＳ Ｐゴシック"/>
      <family val="3"/>
      <charset val="128"/>
    </font>
    <font>
      <sz val="12"/>
      <color indexed="10"/>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9"/>
      <color indexed="30"/>
      <name val="ＭＳ Ｐゴシック"/>
      <family val="3"/>
      <charset val="128"/>
    </font>
    <font>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6"/>
      <color indexed="8"/>
      <name val="ＭＳ 明朝"/>
      <family val="1"/>
      <charset val="128"/>
    </font>
    <font>
      <sz val="16"/>
      <color indexed="8"/>
      <name val="Century"/>
      <family val="1"/>
    </font>
    <font>
      <sz val="12"/>
      <color indexed="8"/>
      <name val="ＭＳ 明朝"/>
      <family val="1"/>
      <charset val="128"/>
    </font>
    <font>
      <sz val="12"/>
      <color indexed="8"/>
      <name val="Century"/>
      <family val="1"/>
    </font>
    <font>
      <sz val="6"/>
      <name val="ＭＳ Ｐゴシック"/>
      <family val="3"/>
      <charset val="128"/>
    </font>
    <font>
      <u val="double"/>
      <sz val="12"/>
      <color indexed="8"/>
      <name val="ＭＳ 明朝"/>
      <family val="1"/>
      <charset val="128"/>
    </font>
    <font>
      <u val="double"/>
      <sz val="12"/>
      <color indexed="8"/>
      <name val="Century"/>
      <family val="1"/>
    </font>
    <font>
      <sz val="6"/>
      <name val="ＭＳ Ｐゴシック"/>
      <family val="3"/>
      <charset val="128"/>
    </font>
    <font>
      <sz val="12"/>
      <name val="ＭＳ Ｐゴシック"/>
      <family val="3"/>
      <charset val="128"/>
    </font>
    <font>
      <sz val="11"/>
      <color theme="1"/>
      <name val="ＭＳ Ｐゴシック"/>
      <family val="3"/>
      <charset val="128"/>
      <scheme val="minor"/>
    </font>
    <font>
      <u/>
      <sz val="11"/>
      <color theme="1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9"/>
      <color rgb="FFFF0000"/>
      <name val="ＭＳ Ｐゴシック"/>
      <family val="3"/>
      <charset val="128"/>
      <scheme val="minor"/>
    </font>
    <font>
      <sz val="9"/>
      <color rgb="FFFF0000"/>
      <name val="ＭＳ Ｐゴシック"/>
      <family val="3"/>
      <charset val="128"/>
    </font>
    <font>
      <sz val="16"/>
      <color theme="1"/>
      <name val="ＭＳ 明朝"/>
      <family val="1"/>
      <charset val="128"/>
    </font>
    <font>
      <sz val="14"/>
      <color theme="1"/>
      <name val="Century"/>
      <family val="1"/>
    </font>
    <font>
      <sz val="12"/>
      <color theme="1"/>
      <name val="ＭＳ 明朝"/>
      <family val="1"/>
      <charset val="128"/>
    </font>
    <font>
      <sz val="12"/>
      <color theme="1"/>
      <name val="Century"/>
      <family val="1"/>
    </font>
    <font>
      <sz val="12"/>
      <color theme="1"/>
      <name val="ＭＳ Ｐゴシック"/>
      <family val="3"/>
      <charset val="128"/>
      <scheme val="minor"/>
    </font>
    <font>
      <sz val="10"/>
      <color theme="0" tint="-0.89999084444715716"/>
      <name val="ＭＳ Ｐ明朝"/>
      <family val="1"/>
      <charset val="128"/>
    </font>
    <font>
      <b/>
      <sz val="9"/>
      <color rgb="FF000000"/>
      <name val="ＭＳ Ｐゴシック"/>
      <family val="2"/>
      <charset val="128"/>
    </font>
    <font>
      <sz val="6"/>
      <name val="ＭＳ Ｐゴシック"/>
      <family val="3"/>
      <charset val="128"/>
      <scheme val="minor"/>
    </font>
  </fonts>
  <fills count="11">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rgb="FFFF6699"/>
        <bgColor indexed="64"/>
      </patternFill>
    </fill>
    <fill>
      <patternFill patternType="solid">
        <fgColor theme="3"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9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double">
        <color indexed="64"/>
      </bottom>
      <diagonal/>
    </border>
    <border diagonalDown="1">
      <left style="hair">
        <color indexed="64"/>
      </left>
      <right style="hair">
        <color indexed="64"/>
      </right>
      <top/>
      <bottom style="double">
        <color indexed="64"/>
      </bottom>
      <diagonal style="thin">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Down="1">
      <left style="hair">
        <color indexed="64"/>
      </left>
      <right style="hair">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37" fillId="0" borderId="0" applyNumberFormat="0" applyFill="0" applyBorder="0" applyAlignment="0" applyProtection="0">
      <alignment vertical="top"/>
      <protection locked="0"/>
    </xf>
    <xf numFmtId="0" fontId="36" fillId="0" borderId="0">
      <alignment vertical="center"/>
    </xf>
    <xf numFmtId="0" fontId="36" fillId="0" borderId="0">
      <alignment vertical="center"/>
    </xf>
  </cellStyleXfs>
  <cellXfs count="244">
    <xf numFmtId="0" fontId="0" fillId="0" borderId="0" xfId="0">
      <alignment vertical="center"/>
    </xf>
    <xf numFmtId="0" fontId="5" fillId="0" borderId="0" xfId="2" applyFont="1" applyAlignment="1">
      <alignment horizontal="center" vertical="center"/>
    </xf>
    <xf numFmtId="0" fontId="7" fillId="0" borderId="0" xfId="2" applyFont="1">
      <alignment vertical="center"/>
    </xf>
    <xf numFmtId="0" fontId="7" fillId="0" borderId="1" xfId="2" applyFont="1" applyBorder="1">
      <alignment vertical="center"/>
    </xf>
    <xf numFmtId="0" fontId="7" fillId="0" borderId="2" xfId="2" applyFont="1" applyBorder="1">
      <alignment vertical="center"/>
    </xf>
    <xf numFmtId="0" fontId="5" fillId="0" borderId="0" xfId="2" applyFont="1">
      <alignment vertical="center"/>
    </xf>
    <xf numFmtId="0" fontId="10" fillId="0" borderId="0" xfId="2" applyFont="1" applyAlignment="1">
      <alignment horizontal="center" vertical="center"/>
    </xf>
    <xf numFmtId="0" fontId="11" fillId="0" borderId="0" xfId="2" applyFont="1" applyAlignment="1">
      <alignment horizontal="center" vertical="center"/>
    </xf>
    <xf numFmtId="0" fontId="12" fillId="0" borderId="0" xfId="2" applyFont="1" applyAlignment="1">
      <alignment horizontal="left" vertical="center"/>
    </xf>
    <xf numFmtId="0" fontId="7" fillId="0" borderId="0" xfId="2" applyFont="1" applyAlignment="1">
      <alignment horizontal="center" vertical="center"/>
    </xf>
    <xf numFmtId="0" fontId="13" fillId="0" borderId="0" xfId="2" applyFont="1" applyAlignment="1">
      <alignment vertical="center" shrinkToFit="1"/>
    </xf>
    <xf numFmtId="0" fontId="14" fillId="0" borderId="0" xfId="2" applyFont="1" applyAlignment="1">
      <alignment horizontal="center" vertical="center"/>
    </xf>
    <xf numFmtId="0" fontId="14" fillId="0" borderId="0" xfId="2" applyFont="1" applyAlignment="1">
      <alignment horizontal="left" vertical="center"/>
    </xf>
    <xf numFmtId="0" fontId="14" fillId="0" borderId="0" xfId="2" applyFont="1" applyAlignment="1">
      <alignment horizontal="left" vertical="top"/>
    </xf>
    <xf numFmtId="0" fontId="13" fillId="0" borderId="0" xfId="2" applyFont="1" applyAlignment="1">
      <alignment horizontal="center" vertical="center" shrinkToFit="1"/>
    </xf>
    <xf numFmtId="0" fontId="8" fillId="0" borderId="0" xfId="2" applyFont="1" applyAlignment="1">
      <alignment horizontal="left" vertical="center"/>
    </xf>
    <xf numFmtId="0" fontId="8" fillId="0" borderId="0" xfId="2"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xf>
    <xf numFmtId="41" fontId="11" fillId="0" borderId="3" xfId="0" applyNumberFormat="1" applyFont="1" applyBorder="1" applyAlignment="1">
      <alignment horizontal="center" vertical="center"/>
    </xf>
    <xf numFmtId="41" fontId="11" fillId="0" borderId="3" xfId="0" applyNumberFormat="1" applyFont="1" applyBorder="1">
      <alignment vertical="center"/>
    </xf>
    <xf numFmtId="0" fontId="11" fillId="0" borderId="8" xfId="0" applyFont="1" applyBorder="1" applyAlignment="1">
      <alignment horizontal="center" vertical="center" wrapText="1"/>
    </xf>
    <xf numFmtId="0" fontId="9" fillId="0" borderId="0" xfId="2" applyFont="1">
      <alignment vertical="center"/>
    </xf>
    <xf numFmtId="0" fontId="15" fillId="0" borderId="0" xfId="2" applyFont="1">
      <alignment vertical="center"/>
    </xf>
    <xf numFmtId="0" fontId="4" fillId="0" borderId="0" xfId="2" applyFont="1">
      <alignment vertical="center"/>
    </xf>
    <xf numFmtId="0" fontId="4" fillId="0" borderId="0" xfId="2" applyFont="1" applyAlignment="1">
      <alignment vertical="center" shrinkToFit="1"/>
    </xf>
    <xf numFmtId="0" fontId="20" fillId="0" borderId="0" xfId="2" applyFont="1" applyAlignment="1">
      <alignment horizontal="center" vertical="center"/>
    </xf>
    <xf numFmtId="0" fontId="20" fillId="0" borderId="0" xfId="2" applyFont="1">
      <alignment vertical="center"/>
    </xf>
    <xf numFmtId="0" fontId="21" fillId="2" borderId="12" xfId="2" applyFont="1" applyFill="1" applyBorder="1">
      <alignment vertical="center"/>
    </xf>
    <xf numFmtId="0" fontId="21" fillId="2" borderId="13" xfId="2" applyFont="1" applyFill="1" applyBorder="1" applyAlignment="1">
      <alignment vertical="center" wrapText="1"/>
    </xf>
    <xf numFmtId="0" fontId="20" fillId="2" borderId="13" xfId="2" applyFont="1" applyFill="1" applyBorder="1" applyAlignment="1">
      <alignment vertical="center" shrinkToFit="1"/>
    </xf>
    <xf numFmtId="0" fontId="4" fillId="2" borderId="13" xfId="2" applyFont="1" applyFill="1" applyBorder="1">
      <alignment vertical="center"/>
    </xf>
    <xf numFmtId="0" fontId="20" fillId="2" borderId="13" xfId="2" applyFont="1" applyFill="1" applyBorder="1" applyAlignment="1">
      <alignment vertical="center" wrapText="1"/>
    </xf>
    <xf numFmtId="0" fontId="22" fillId="2" borderId="13" xfId="2" applyFont="1" applyFill="1" applyBorder="1">
      <alignment vertical="center"/>
    </xf>
    <xf numFmtId="0" fontId="20" fillId="2" borderId="13" xfId="2" applyFont="1" applyFill="1" applyBorder="1">
      <alignment vertical="center"/>
    </xf>
    <xf numFmtId="0" fontId="4" fillId="2" borderId="13" xfId="2" applyFont="1" applyFill="1" applyBorder="1" applyAlignment="1">
      <alignment horizontal="right" vertical="center"/>
    </xf>
    <xf numFmtId="0" fontId="4" fillId="2" borderId="12" xfId="2" applyFont="1" applyFill="1" applyBorder="1" applyAlignment="1">
      <alignment horizontal="center" vertical="center" shrinkToFit="1"/>
    </xf>
    <xf numFmtId="0" fontId="21" fillId="2" borderId="13" xfId="2" applyFont="1" applyFill="1" applyBorder="1" applyAlignment="1">
      <alignment horizontal="center" vertical="center" wrapText="1"/>
    </xf>
    <xf numFmtId="0" fontId="4" fillId="2" borderId="15"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3" xfId="2" applyFont="1" applyFill="1" applyBorder="1" applyAlignment="1">
      <alignment horizontal="center" vertical="center" shrinkToFit="1"/>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4" fillId="2" borderId="12" xfId="2" applyFont="1" applyFill="1" applyBorder="1" applyAlignment="1">
      <alignment horizontal="center" vertical="center" wrapText="1" shrinkToFit="1"/>
    </xf>
    <xf numFmtId="0" fontId="21" fillId="2" borderId="16" xfId="2" applyFont="1" applyFill="1" applyBorder="1" applyAlignment="1">
      <alignment vertical="center" wrapText="1"/>
    </xf>
    <xf numFmtId="0" fontId="4" fillId="2" borderId="13" xfId="2" applyFont="1" applyFill="1" applyBorder="1" applyAlignment="1">
      <alignment vertical="center" shrinkToFit="1"/>
    </xf>
    <xf numFmtId="0" fontId="4" fillId="2" borderId="14" xfId="2" applyFont="1" applyFill="1" applyBorder="1">
      <alignment vertical="center"/>
    </xf>
    <xf numFmtId="0" fontId="4" fillId="2" borderId="12" xfId="2" applyFont="1" applyFill="1" applyBorder="1">
      <alignment vertical="center"/>
    </xf>
    <xf numFmtId="0" fontId="4" fillId="2" borderId="15" xfId="2" applyFont="1" applyFill="1" applyBorder="1">
      <alignment vertical="center"/>
    </xf>
    <xf numFmtId="0" fontId="20" fillId="0" borderId="17" xfId="2" applyFont="1" applyBorder="1" applyAlignment="1">
      <alignment horizontal="center" vertical="center"/>
    </xf>
    <xf numFmtId="0" fontId="20" fillId="0" borderId="18" xfId="2" applyFont="1" applyBorder="1" applyAlignment="1">
      <alignment horizontal="left" vertical="center"/>
    </xf>
    <xf numFmtId="0" fontId="20" fillId="0" borderId="3" xfId="2" applyFont="1" applyBorder="1" applyAlignment="1">
      <alignment horizontal="center" vertical="center"/>
    </xf>
    <xf numFmtId="0" fontId="4" fillId="2" borderId="19" xfId="2" applyFont="1" applyFill="1" applyBorder="1">
      <alignment vertical="center"/>
    </xf>
    <xf numFmtId="0" fontId="4" fillId="3" borderId="20" xfId="2" applyFont="1" applyFill="1" applyBorder="1" applyAlignment="1">
      <alignment vertical="center" wrapText="1"/>
    </xf>
    <xf numFmtId="0" fontId="4" fillId="3" borderId="20" xfId="2" applyFont="1" applyFill="1" applyBorder="1" applyAlignment="1">
      <alignment vertical="center" shrinkToFit="1"/>
    </xf>
    <xf numFmtId="0" fontId="4" fillId="3" borderId="20" xfId="2" applyFont="1" applyFill="1" applyBorder="1">
      <alignment vertical="center"/>
    </xf>
    <xf numFmtId="0" fontId="4" fillId="3" borderId="20" xfId="2" applyFont="1" applyFill="1" applyBorder="1" applyAlignment="1">
      <alignment horizontal="right" vertical="center"/>
    </xf>
    <xf numFmtId="0" fontId="4" fillId="3" borderId="19" xfId="2" applyFont="1" applyFill="1" applyBorder="1" applyAlignment="1">
      <alignment horizontal="center" vertical="center" shrinkToFit="1"/>
    </xf>
    <xf numFmtId="0" fontId="4" fillId="3" borderId="20" xfId="2" applyFont="1" applyFill="1" applyBorder="1" applyAlignment="1">
      <alignment horizontal="center" vertical="center" wrapText="1"/>
    </xf>
    <xf numFmtId="0" fontId="4" fillId="3" borderId="22" xfId="2" applyFont="1" applyFill="1" applyBorder="1" applyAlignment="1">
      <alignment horizontal="center" vertical="center"/>
    </xf>
    <xf numFmtId="0" fontId="4" fillId="3" borderId="23" xfId="2" applyFont="1" applyFill="1" applyBorder="1" applyAlignment="1">
      <alignment horizontal="center" vertical="center"/>
    </xf>
    <xf numFmtId="0" fontId="4" fillId="3" borderId="20" xfId="2" applyFont="1" applyFill="1" applyBorder="1" applyAlignment="1">
      <alignment horizontal="center" vertical="center" shrinkToFit="1"/>
    </xf>
    <xf numFmtId="0" fontId="4" fillId="3" borderId="20" xfId="2" applyFont="1" applyFill="1" applyBorder="1" applyAlignment="1">
      <alignment horizontal="center" vertical="center"/>
    </xf>
    <xf numFmtId="0" fontId="4" fillId="3" borderId="21" xfId="2" applyFont="1" applyFill="1" applyBorder="1" applyAlignment="1">
      <alignment horizontal="center" vertical="center"/>
    </xf>
    <xf numFmtId="0" fontId="4" fillId="2" borderId="24" xfId="2" applyFont="1" applyFill="1" applyBorder="1" applyAlignment="1">
      <alignment vertical="center" shrinkToFit="1"/>
    </xf>
    <xf numFmtId="0" fontId="21" fillId="2" borderId="25" xfId="2" applyFont="1" applyFill="1" applyBorder="1" applyAlignment="1">
      <alignment vertical="center" wrapText="1"/>
    </xf>
    <xf numFmtId="0" fontId="4" fillId="2" borderId="26" xfId="2" applyFont="1" applyFill="1" applyBorder="1">
      <alignment vertical="center"/>
    </xf>
    <xf numFmtId="0" fontId="4" fillId="2" borderId="27" xfId="2" applyFont="1" applyFill="1" applyBorder="1">
      <alignment vertical="center"/>
    </xf>
    <xf numFmtId="0" fontId="4" fillId="2" borderId="24" xfId="2" applyFont="1" applyFill="1" applyBorder="1">
      <alignment vertical="center"/>
    </xf>
    <xf numFmtId="0" fontId="4" fillId="2" borderId="28" xfId="2" applyFont="1" applyFill="1" applyBorder="1">
      <alignment vertical="center"/>
    </xf>
    <xf numFmtId="0" fontId="20" fillId="0" borderId="29" xfId="2" applyFont="1" applyBorder="1" applyAlignment="1">
      <alignment horizontal="center" vertical="center"/>
    </xf>
    <xf numFmtId="0" fontId="38" fillId="0" borderId="29" xfId="0" applyFont="1" applyBorder="1">
      <alignment vertical="center"/>
    </xf>
    <xf numFmtId="0" fontId="20" fillId="0" borderId="30" xfId="2" applyFont="1" applyBorder="1" applyAlignment="1">
      <alignment horizontal="left" vertical="center"/>
    </xf>
    <xf numFmtId="0" fontId="20" fillId="0" borderId="31" xfId="2" applyFont="1" applyBorder="1" applyAlignment="1">
      <alignment horizontal="center" vertical="center"/>
    </xf>
    <xf numFmtId="0" fontId="20" fillId="0" borderId="32" xfId="2" applyFont="1" applyBorder="1" applyAlignment="1">
      <alignment horizontal="center" vertical="center"/>
    </xf>
    <xf numFmtId="0" fontId="4" fillId="2" borderId="33" xfId="2" applyFont="1" applyFill="1" applyBorder="1">
      <alignment vertical="center"/>
    </xf>
    <xf numFmtId="0" fontId="4" fillId="3" borderId="25" xfId="2" applyFont="1" applyFill="1" applyBorder="1" applyAlignment="1">
      <alignment vertical="center" wrapText="1"/>
    </xf>
    <xf numFmtId="0" fontId="4" fillId="3" borderId="25" xfId="2" applyFont="1" applyFill="1" applyBorder="1" applyAlignment="1">
      <alignment vertical="center" shrinkToFit="1"/>
    </xf>
    <xf numFmtId="0" fontId="4" fillId="3" borderId="34" xfId="2" applyFont="1" applyFill="1" applyBorder="1">
      <alignment vertical="center"/>
    </xf>
    <xf numFmtId="0" fontId="4" fillId="3" borderId="25" xfId="2" applyFont="1" applyFill="1" applyBorder="1">
      <alignment vertical="center"/>
    </xf>
    <xf numFmtId="0" fontId="4" fillId="3" borderId="33" xfId="2" applyFont="1" applyFill="1" applyBorder="1" applyAlignment="1">
      <alignment horizontal="center" vertical="center" shrinkToFit="1"/>
    </xf>
    <xf numFmtId="0" fontId="4" fillId="3" borderId="25" xfId="2" applyFont="1" applyFill="1" applyBorder="1" applyAlignment="1">
      <alignment horizontal="center" vertical="center"/>
    </xf>
    <xf numFmtId="0" fontId="4" fillId="3" borderId="28" xfId="2" applyFont="1" applyFill="1" applyBorder="1" applyAlignment="1">
      <alignment horizontal="center" vertical="center"/>
    </xf>
    <xf numFmtId="0" fontId="4" fillId="3" borderId="24" xfId="2" applyFont="1" applyFill="1" applyBorder="1" applyAlignment="1">
      <alignment horizontal="center" vertical="center"/>
    </xf>
    <xf numFmtId="0" fontId="4" fillId="3" borderId="25" xfId="2" applyFont="1" applyFill="1" applyBorder="1" applyAlignment="1">
      <alignment horizontal="center" vertical="center" shrinkToFit="1"/>
    </xf>
    <xf numFmtId="0" fontId="4" fillId="3" borderId="26" xfId="2" applyFont="1" applyFill="1" applyBorder="1" applyAlignment="1">
      <alignment horizontal="center" vertical="center"/>
    </xf>
    <xf numFmtId="0" fontId="4" fillId="3" borderId="24" xfId="2" applyFont="1" applyFill="1" applyBorder="1">
      <alignment vertical="center"/>
    </xf>
    <xf numFmtId="0" fontId="4" fillId="3" borderId="33" xfId="2" applyFont="1" applyFill="1" applyBorder="1" applyAlignment="1">
      <alignment vertical="center" shrinkToFit="1"/>
    </xf>
    <xf numFmtId="0" fontId="4" fillId="3" borderId="28" xfId="2" applyFont="1" applyFill="1" applyBorder="1">
      <alignment vertical="center"/>
    </xf>
    <xf numFmtId="0" fontId="20" fillId="0" borderId="30" xfId="2" applyFont="1" applyBorder="1" applyAlignment="1">
      <alignment horizontal="center" vertical="center"/>
    </xf>
    <xf numFmtId="0" fontId="4" fillId="2" borderId="35" xfId="2" applyFont="1" applyFill="1" applyBorder="1">
      <alignment vertical="center"/>
    </xf>
    <xf numFmtId="0" fontId="4" fillId="0" borderId="36" xfId="2" applyFont="1" applyBorder="1" applyProtection="1">
      <alignment vertical="center"/>
      <protection locked="0"/>
    </xf>
    <xf numFmtId="0" fontId="39" fillId="6" borderId="36" xfId="0" applyFont="1" applyFill="1" applyBorder="1" applyAlignment="1">
      <alignment vertical="center" shrinkToFit="1"/>
    </xf>
    <xf numFmtId="0" fontId="4" fillId="0" borderId="37" xfId="2" applyFont="1" applyBorder="1">
      <alignment vertical="center"/>
    </xf>
    <xf numFmtId="0" fontId="4" fillId="6" borderId="38" xfId="2" applyFont="1" applyFill="1" applyBorder="1">
      <alignment vertical="center"/>
    </xf>
    <xf numFmtId="0" fontId="4" fillId="7" borderId="36" xfId="2" applyFont="1" applyFill="1" applyBorder="1" applyProtection="1">
      <alignment vertical="center"/>
      <protection locked="0"/>
    </xf>
    <xf numFmtId="0" fontId="4" fillId="7" borderId="35" xfId="2" applyFont="1" applyFill="1" applyBorder="1" applyAlignment="1" applyProtection="1">
      <alignment horizontal="center" vertical="center" shrinkToFit="1"/>
      <protection locked="0"/>
    </xf>
    <xf numFmtId="0" fontId="4" fillId="6" borderId="36" xfId="2" applyFont="1" applyFill="1" applyBorder="1" applyAlignment="1">
      <alignment horizontal="center" vertical="center"/>
    </xf>
    <xf numFmtId="2" fontId="4" fillId="0" borderId="40" xfId="2" applyNumberFormat="1" applyFont="1" applyBorder="1" applyAlignment="1" applyProtection="1">
      <alignment horizontal="center" vertical="center"/>
      <protection locked="0"/>
    </xf>
    <xf numFmtId="0" fontId="4" fillId="0" borderId="41" xfId="2" applyFont="1" applyBorder="1" applyAlignment="1" applyProtection="1">
      <alignment horizontal="center" vertical="center"/>
      <protection locked="0"/>
    </xf>
    <xf numFmtId="2" fontId="4" fillId="0" borderId="36" xfId="2" applyNumberFormat="1" applyFont="1" applyBorder="1" applyAlignment="1" applyProtection="1">
      <alignment horizontal="center" vertical="center"/>
      <protection locked="0"/>
    </xf>
    <xf numFmtId="0" fontId="4" fillId="0" borderId="39" xfId="2" applyFont="1" applyBorder="1" applyAlignment="1" applyProtection="1">
      <alignment horizontal="center" vertical="center"/>
      <protection locked="0"/>
    </xf>
    <xf numFmtId="0" fontId="4" fillId="7" borderId="41" xfId="2" applyFont="1" applyFill="1" applyBorder="1" applyProtection="1">
      <alignment vertical="center"/>
      <protection locked="0"/>
    </xf>
    <xf numFmtId="0" fontId="4" fillId="4" borderId="36" xfId="2" applyFont="1" applyFill="1" applyBorder="1" applyAlignment="1">
      <alignment vertical="center" shrinkToFit="1"/>
    </xf>
    <xf numFmtId="0" fontId="4" fillId="5" borderId="36" xfId="2" applyFont="1" applyFill="1" applyBorder="1">
      <alignment vertical="center"/>
    </xf>
    <xf numFmtId="0" fontId="4" fillId="0" borderId="36" xfId="2" applyFont="1" applyBorder="1">
      <alignment vertical="center"/>
    </xf>
    <xf numFmtId="0" fontId="4" fillId="0" borderId="39" xfId="2" applyFont="1" applyBorder="1">
      <alignment vertical="center"/>
    </xf>
    <xf numFmtId="0" fontId="4" fillId="4" borderId="35" xfId="2" applyFont="1" applyFill="1" applyBorder="1">
      <alignment vertical="center"/>
    </xf>
    <xf numFmtId="0" fontId="4" fillId="0" borderId="40" xfId="2" applyFont="1" applyBorder="1">
      <alignment vertical="center"/>
    </xf>
    <xf numFmtId="0" fontId="4" fillId="0" borderId="41" xfId="2" applyFont="1" applyBorder="1">
      <alignment vertical="center"/>
    </xf>
    <xf numFmtId="0" fontId="40" fillId="0" borderId="32" xfId="0" applyFont="1" applyBorder="1">
      <alignment vertical="center"/>
    </xf>
    <xf numFmtId="0" fontId="41" fillId="0" borderId="32" xfId="2" applyFont="1" applyBorder="1" applyAlignment="1">
      <alignment horizontal="right" vertical="center"/>
    </xf>
    <xf numFmtId="0" fontId="38" fillId="0" borderId="32" xfId="0" applyFont="1" applyBorder="1">
      <alignment vertical="center"/>
    </xf>
    <xf numFmtId="0" fontId="20" fillId="0" borderId="42" xfId="2" applyFont="1" applyBorder="1" applyAlignment="1">
      <alignment horizontal="center" vertical="center"/>
    </xf>
    <xf numFmtId="0" fontId="20" fillId="0" borderId="43" xfId="2" applyFont="1" applyBorder="1" applyAlignment="1">
      <alignment horizontal="center" vertical="center"/>
    </xf>
    <xf numFmtId="0" fontId="4" fillId="2" borderId="44" xfId="2" applyFont="1" applyFill="1" applyBorder="1">
      <alignment vertical="center"/>
    </xf>
    <xf numFmtId="0" fontId="4" fillId="0" borderId="38" xfId="2" applyFont="1" applyBorder="1">
      <alignment vertical="center"/>
    </xf>
    <xf numFmtId="0" fontId="4" fillId="0" borderId="38" xfId="2" applyFont="1" applyBorder="1" applyProtection="1">
      <alignment vertical="center"/>
      <protection locked="0"/>
    </xf>
    <xf numFmtId="0" fontId="4" fillId="0" borderId="45" xfId="2" applyFont="1" applyBorder="1">
      <alignment vertical="center"/>
    </xf>
    <xf numFmtId="0" fontId="38" fillId="0" borderId="32" xfId="0" applyFont="1" applyBorder="1" applyAlignment="1">
      <alignment horizontal="center" vertical="center"/>
    </xf>
    <xf numFmtId="0" fontId="20" fillId="0" borderId="46" xfId="2" applyFont="1" applyBorder="1" applyAlignment="1">
      <alignment horizontal="center" vertical="center"/>
    </xf>
    <xf numFmtId="0" fontId="20" fillId="0" borderId="47" xfId="2" applyFont="1" applyBorder="1" applyAlignment="1">
      <alignment horizontal="center" vertical="center"/>
    </xf>
    <xf numFmtId="0" fontId="20" fillId="0" borderId="48" xfId="2" applyFont="1" applyBorder="1" applyAlignment="1">
      <alignment horizontal="center" vertical="center"/>
    </xf>
    <xf numFmtId="0" fontId="42" fillId="0" borderId="32" xfId="0" applyFont="1" applyBorder="1">
      <alignment vertical="center"/>
    </xf>
    <xf numFmtId="0" fontId="43" fillId="0" borderId="32" xfId="2" applyFont="1" applyBorder="1" applyAlignment="1">
      <alignment horizontal="left" vertical="center"/>
    </xf>
    <xf numFmtId="0" fontId="43" fillId="0" borderId="32" xfId="2" applyFont="1" applyBorder="1" applyAlignment="1">
      <alignment horizontal="right" vertical="center"/>
    </xf>
    <xf numFmtId="0" fontId="23" fillId="0" borderId="32" xfId="2" applyFont="1" applyBorder="1" applyAlignment="1">
      <alignment horizontal="center" vertical="center"/>
    </xf>
    <xf numFmtId="0" fontId="24" fillId="0" borderId="32" xfId="2" applyFont="1" applyBorder="1" applyAlignment="1">
      <alignment horizontal="center" vertical="center"/>
    </xf>
    <xf numFmtId="0" fontId="41" fillId="0" borderId="32" xfId="2" applyFont="1" applyBorder="1" applyAlignment="1">
      <alignment horizontal="center" vertical="center"/>
    </xf>
    <xf numFmtId="0" fontId="43" fillId="0" borderId="32" xfId="2" applyFont="1" applyBorder="1" applyAlignment="1">
      <alignment horizontal="center" vertical="center"/>
    </xf>
    <xf numFmtId="0" fontId="38" fillId="0" borderId="48" xfId="0" applyFont="1" applyBorder="1">
      <alignment vertical="center"/>
    </xf>
    <xf numFmtId="0" fontId="44" fillId="0" borderId="0" xfId="0" applyFont="1" applyAlignment="1">
      <alignment horizontal="center" vertical="center"/>
    </xf>
    <xf numFmtId="0" fontId="45" fillId="0" borderId="0" xfId="0" applyFont="1" applyAlignment="1">
      <alignment horizontal="justify" vertical="center"/>
    </xf>
    <xf numFmtId="0" fontId="46" fillId="0" borderId="0" xfId="0" applyFont="1" applyAlignment="1">
      <alignment horizontal="justify" vertical="center"/>
    </xf>
    <xf numFmtId="0" fontId="46" fillId="0" borderId="0" xfId="0" applyFont="1" applyAlignment="1">
      <alignment horizontal="left" vertical="center" indent="10"/>
    </xf>
    <xf numFmtId="0" fontId="47" fillId="0" borderId="0" xfId="0" applyFont="1" applyAlignment="1">
      <alignment horizontal="justify" vertical="center"/>
    </xf>
    <xf numFmtId="0" fontId="47" fillId="0" borderId="0" xfId="0" applyFont="1" applyAlignment="1">
      <alignment horizontal="left" vertical="center" indent="2"/>
    </xf>
    <xf numFmtId="0" fontId="47" fillId="0" borderId="0" xfId="0" applyFont="1" applyAlignment="1">
      <alignment horizontal="left" vertical="center" wrapText="1" indent="2"/>
    </xf>
    <xf numFmtId="0" fontId="46" fillId="0" borderId="0" xfId="0" applyFont="1" applyAlignment="1">
      <alignment horizontal="left" vertical="center" indent="2"/>
    </xf>
    <xf numFmtId="0" fontId="46" fillId="0" borderId="0" xfId="0" applyFont="1" applyAlignment="1">
      <alignment horizontal="left" vertical="center" wrapText="1" indent="2"/>
    </xf>
    <xf numFmtId="0" fontId="46" fillId="0" borderId="0" xfId="0" applyFont="1" applyAlignment="1">
      <alignment horizontal="justify" vertical="center" wrapText="1"/>
    </xf>
    <xf numFmtId="0" fontId="14" fillId="0" borderId="0" xfId="0" applyFont="1" applyAlignment="1">
      <alignment horizontal="center" vertical="center"/>
    </xf>
    <xf numFmtId="0" fontId="49" fillId="0" borderId="49" xfId="0" applyFont="1" applyBorder="1" applyAlignment="1">
      <alignment horizontal="center" vertical="center" wrapText="1" shrinkToFit="1"/>
    </xf>
    <xf numFmtId="0" fontId="49" fillId="0" borderId="50" xfId="0" applyFont="1" applyBorder="1" applyAlignment="1">
      <alignment horizontal="center" vertical="center"/>
    </xf>
    <xf numFmtId="0" fontId="11" fillId="0" borderId="49" xfId="0" applyFont="1" applyBorder="1" applyAlignment="1">
      <alignment horizontal="center" vertical="center" wrapText="1" shrinkToFit="1"/>
    </xf>
    <xf numFmtId="0" fontId="11" fillId="0" borderId="50" xfId="0" applyFont="1" applyBorder="1" applyAlignment="1">
      <alignment horizontal="center" vertical="center"/>
    </xf>
    <xf numFmtId="0" fontId="49" fillId="8" borderId="49" xfId="0" applyFont="1" applyFill="1" applyBorder="1" applyAlignment="1">
      <alignment horizontal="center" vertical="center" wrapText="1" shrinkToFit="1"/>
    </xf>
    <xf numFmtId="0" fontId="49" fillId="8" borderId="50" xfId="0" applyFont="1" applyFill="1" applyBorder="1" applyAlignment="1">
      <alignment horizontal="center" vertical="center"/>
    </xf>
    <xf numFmtId="41" fontId="49" fillId="0" borderId="82" xfId="0" applyNumberFormat="1" applyFont="1" applyBorder="1" applyAlignment="1">
      <alignment horizontal="center" vertical="center"/>
    </xf>
    <xf numFmtId="0" fontId="49" fillId="0" borderId="83" xfId="0" applyFont="1" applyBorder="1">
      <alignment vertical="center"/>
    </xf>
    <xf numFmtId="41" fontId="11" fillId="0" borderId="6" xfId="0" applyNumberFormat="1" applyFont="1" applyBorder="1" applyAlignment="1">
      <alignment horizontal="center" vertical="center"/>
    </xf>
    <xf numFmtId="0" fontId="11" fillId="0" borderId="7" xfId="0" applyFont="1" applyBorder="1">
      <alignment vertical="center"/>
    </xf>
    <xf numFmtId="41" fontId="11" fillId="0" borderId="6" xfId="0" applyNumberFormat="1" applyFont="1" applyBorder="1">
      <alignment vertical="center"/>
    </xf>
    <xf numFmtId="41" fontId="49" fillId="8" borderId="6" xfId="0" applyNumberFormat="1" applyFont="1" applyFill="1" applyBorder="1">
      <alignment vertical="center"/>
    </xf>
    <xf numFmtId="0" fontId="49" fillId="8" borderId="7" xfId="0" applyFont="1" applyFill="1" applyBorder="1">
      <alignment vertical="center"/>
    </xf>
    <xf numFmtId="0" fontId="9" fillId="9" borderId="84" xfId="0" applyFont="1" applyFill="1" applyBorder="1" applyAlignment="1">
      <alignment horizontal="center" vertical="center"/>
    </xf>
    <xf numFmtId="41" fontId="49" fillId="0" borderId="75" xfId="0" applyNumberFormat="1" applyFont="1" applyBorder="1">
      <alignment vertical="center"/>
    </xf>
    <xf numFmtId="41" fontId="49" fillId="0" borderId="76" xfId="0" applyNumberFormat="1" applyFont="1" applyBorder="1">
      <alignment vertical="center"/>
    </xf>
    <xf numFmtId="41" fontId="11" fillId="0" borderId="75" xfId="0" applyNumberFormat="1" applyFont="1" applyBorder="1" applyAlignment="1">
      <alignment horizontal="center" vertical="center"/>
    </xf>
    <xf numFmtId="0" fontId="11" fillId="0" borderId="76" xfId="0" applyFont="1" applyBorder="1">
      <alignment vertical="center"/>
    </xf>
    <xf numFmtId="41" fontId="11" fillId="0" borderId="75" xfId="0" applyNumberFormat="1" applyFont="1" applyBorder="1">
      <alignment vertical="center"/>
    </xf>
    <xf numFmtId="41" fontId="49" fillId="8" borderId="75" xfId="0" applyNumberFormat="1" applyFont="1" applyFill="1" applyBorder="1">
      <alignment vertical="center"/>
    </xf>
    <xf numFmtId="0" fontId="49" fillId="8" borderId="76" xfId="0" applyFont="1" applyFill="1" applyBorder="1">
      <alignment vertical="center"/>
    </xf>
    <xf numFmtId="41" fontId="49" fillId="0" borderId="9" xfId="0" applyNumberFormat="1" applyFont="1" applyBorder="1" applyAlignment="1">
      <alignment horizontal="center" vertical="center"/>
    </xf>
    <xf numFmtId="0" fontId="49" fillId="0" borderId="67" xfId="0" applyFont="1" applyBorder="1">
      <alignment vertical="center"/>
    </xf>
    <xf numFmtId="41" fontId="11" fillId="10" borderId="66" xfId="0" applyNumberFormat="1" applyFont="1" applyFill="1" applyBorder="1" applyAlignment="1">
      <alignment horizontal="center" vertical="center"/>
    </xf>
    <xf numFmtId="0" fontId="11" fillId="10" borderId="66" xfId="0" applyFont="1" applyFill="1" applyBorder="1">
      <alignment vertical="center"/>
    </xf>
    <xf numFmtId="41" fontId="11" fillId="10" borderId="66" xfId="0" applyNumberFormat="1" applyFont="1" applyFill="1" applyBorder="1">
      <alignment vertical="center"/>
    </xf>
    <xf numFmtId="41" fontId="49" fillId="8" borderId="88" xfId="0" applyNumberFormat="1" applyFont="1" applyFill="1" applyBorder="1">
      <alignment vertical="center"/>
    </xf>
    <xf numFmtId="0" fontId="49" fillId="8" borderId="89" xfId="0" applyFont="1" applyFill="1" applyBorder="1">
      <alignment vertical="center"/>
    </xf>
    <xf numFmtId="0" fontId="12" fillId="0" borderId="90" xfId="0" applyFont="1" applyBorder="1" applyAlignment="1">
      <alignment horizontal="left" vertical="center"/>
    </xf>
    <xf numFmtId="41" fontId="11" fillId="0" borderId="0" xfId="0" applyNumberFormat="1" applyFont="1" applyAlignment="1">
      <alignment horizontal="center" vertical="center"/>
    </xf>
    <xf numFmtId="41" fontId="11" fillId="0" borderId="0" xfId="0" applyNumberFormat="1" applyFont="1">
      <alignment vertical="center"/>
    </xf>
    <xf numFmtId="0" fontId="29" fillId="0" borderId="0" xfId="0" applyFont="1" applyAlignment="1">
      <alignment horizontal="left" vertical="center" wrapText="1" indent="2"/>
    </xf>
    <xf numFmtId="2" fontId="0" fillId="0" borderId="0" xfId="0" applyNumberFormat="1">
      <alignment vertical="center"/>
    </xf>
    <xf numFmtId="0" fontId="8" fillId="0" borderId="60" xfId="2" applyFont="1" applyBorder="1" applyAlignment="1">
      <alignment horizontal="center" vertical="center"/>
    </xf>
    <xf numFmtId="0" fontId="8" fillId="0" borderId="61" xfId="2" applyFont="1" applyBorder="1" applyAlignment="1">
      <alignment horizontal="center" vertical="center"/>
    </xf>
    <xf numFmtId="0" fontId="8" fillId="0" borderId="62" xfId="2" applyFont="1" applyBorder="1" applyAlignment="1">
      <alignment horizontal="center" vertical="center"/>
    </xf>
    <xf numFmtId="0" fontId="7" fillId="0" borderId="63" xfId="2" applyFont="1" applyBorder="1" applyAlignment="1">
      <alignment horizontal="center" vertical="center"/>
    </xf>
    <xf numFmtId="0" fontId="7" fillId="0" borderId="61" xfId="2" applyFont="1" applyBorder="1" applyAlignment="1">
      <alignment horizontal="center" vertical="center"/>
    </xf>
    <xf numFmtId="0" fontId="7" fillId="0" borderId="64" xfId="2" applyFont="1" applyBorder="1" applyAlignment="1">
      <alignment horizontal="center" vertical="center"/>
    </xf>
    <xf numFmtId="0" fontId="7" fillId="0" borderId="65" xfId="2" applyFont="1" applyBorder="1" applyAlignment="1">
      <alignment horizontal="center" vertical="center"/>
    </xf>
    <xf numFmtId="0" fontId="8" fillId="0" borderId="75" xfId="2" applyFont="1" applyBorder="1" applyAlignment="1">
      <alignment horizontal="center" vertical="center" wrapText="1"/>
    </xf>
    <xf numFmtId="0" fontId="8" fillId="0" borderId="3" xfId="2" applyFont="1" applyBorder="1" applyAlignment="1">
      <alignment horizontal="center" vertical="center"/>
    </xf>
    <xf numFmtId="0" fontId="13" fillId="0" borderId="3" xfId="2" applyFont="1" applyBorder="1" applyAlignment="1">
      <alignment horizontal="center" vertical="center" shrinkToFit="1"/>
    </xf>
    <xf numFmtId="0" fontId="13" fillId="0" borderId="76" xfId="2" applyFont="1" applyBorder="1" applyAlignment="1">
      <alignment horizontal="center" vertical="center" shrinkToFit="1"/>
    </xf>
    <xf numFmtId="0" fontId="8" fillId="0" borderId="75" xfId="2" applyFont="1" applyBorder="1" applyAlignment="1">
      <alignment horizontal="center" vertical="center"/>
    </xf>
    <xf numFmtId="0" fontId="8" fillId="0" borderId="76" xfId="2" applyFont="1" applyBorder="1" applyAlignment="1">
      <alignment horizontal="center" vertical="center"/>
    </xf>
    <xf numFmtId="0" fontId="5" fillId="0" borderId="0" xfId="2" applyFont="1" applyAlignment="1">
      <alignment horizontal="center" vertical="center"/>
    </xf>
    <xf numFmtId="0" fontId="7" fillId="0" borderId="77" xfId="2" applyFont="1" applyBorder="1" applyAlignment="1">
      <alignment horizontal="center" vertical="center"/>
    </xf>
    <xf numFmtId="0" fontId="7" fillId="0" borderId="1" xfId="2" applyFont="1" applyBorder="1" applyAlignment="1">
      <alignment horizontal="center" vertical="center"/>
    </xf>
    <xf numFmtId="0" fontId="8" fillId="0" borderId="68" xfId="2" applyFont="1" applyBorder="1" applyAlignment="1">
      <alignment horizontal="center" vertical="center" wrapText="1"/>
    </xf>
    <xf numFmtId="0" fontId="8" fillId="0" borderId="69" xfId="2" applyFont="1" applyBorder="1" applyAlignment="1">
      <alignment horizontal="center" vertical="center" wrapText="1"/>
    </xf>
    <xf numFmtId="0" fontId="8" fillId="0" borderId="78" xfId="2" applyFont="1" applyBorder="1" applyAlignment="1">
      <alignment horizontal="center" vertical="center" wrapText="1"/>
    </xf>
    <xf numFmtId="0" fontId="13" fillId="0" borderId="79" xfId="2" applyFont="1" applyBorder="1" applyAlignment="1">
      <alignment horizontal="center" vertical="center" shrinkToFit="1"/>
    </xf>
    <xf numFmtId="0" fontId="13" fillId="0" borderId="80" xfId="2" applyFont="1" applyBorder="1" applyAlignment="1">
      <alignment horizontal="center" vertical="center" shrinkToFit="1"/>
    </xf>
    <xf numFmtId="0" fontId="13" fillId="0" borderId="81" xfId="2" applyFont="1" applyBorder="1" applyAlignment="1">
      <alignment horizontal="center" vertical="center" shrinkToFit="1"/>
    </xf>
    <xf numFmtId="41" fontId="11" fillId="0" borderId="66" xfId="0" applyNumberFormat="1"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41" fontId="11" fillId="0" borderId="91" xfId="0" applyNumberFormat="1" applyFont="1" applyBorder="1" applyAlignment="1">
      <alignment horizontal="center" vertical="center"/>
    </xf>
    <xf numFmtId="41" fontId="11" fillId="0" borderId="92" xfId="0" applyNumberFormat="1" applyFont="1" applyBorder="1" applyAlignment="1">
      <alignment horizontal="center" vertical="center"/>
    </xf>
    <xf numFmtId="41" fontId="11" fillId="0" borderId="63" xfId="0" applyNumberFormat="1" applyFont="1" applyBorder="1" applyAlignment="1">
      <alignment horizontal="center" vertical="center"/>
    </xf>
    <xf numFmtId="41" fontId="11" fillId="0" borderId="61" xfId="0" applyNumberFormat="1" applyFont="1" applyBorder="1" applyAlignment="1">
      <alignment horizontal="center" vertical="center"/>
    </xf>
    <xf numFmtId="41" fontId="11" fillId="0" borderId="65" xfId="0" applyNumberFormat="1" applyFont="1" applyBorder="1" applyAlignment="1">
      <alignment horizontal="center" vertical="center"/>
    </xf>
    <xf numFmtId="0" fontId="14" fillId="0" borderId="9" xfId="2" applyFont="1" applyBorder="1" applyAlignment="1">
      <alignment horizontal="center" vertical="center"/>
    </xf>
    <xf numFmtId="0" fontId="14" fillId="0" borderId="70" xfId="2" applyFont="1" applyBorder="1" applyAlignment="1">
      <alignment horizontal="center" vertical="center"/>
    </xf>
    <xf numFmtId="0" fontId="37" fillId="0" borderId="70" xfId="1" applyBorder="1" applyAlignment="1" applyProtection="1">
      <alignment horizontal="center" vertical="center" shrinkToFit="1"/>
    </xf>
    <xf numFmtId="0" fontId="13" fillId="0" borderId="70" xfId="2" applyFont="1" applyBorder="1" applyAlignment="1">
      <alignment horizontal="center" vertical="center" shrinkToFit="1"/>
    </xf>
    <xf numFmtId="0" fontId="13" fillId="0" borderId="10" xfId="2" applyFont="1" applyBorder="1" applyAlignment="1">
      <alignment horizontal="center" vertical="center" shrinkToFit="1"/>
    </xf>
    <xf numFmtId="0" fontId="8" fillId="0" borderId="51" xfId="2" applyFont="1" applyBorder="1" applyAlignment="1">
      <alignment horizontal="center" vertical="center"/>
    </xf>
    <xf numFmtId="0" fontId="8" fillId="0" borderId="71" xfId="2" applyFont="1" applyBorder="1" applyAlignment="1">
      <alignment horizontal="center" vertical="center"/>
    </xf>
    <xf numFmtId="0" fontId="14" fillId="0" borderId="72" xfId="2" applyFont="1" applyBorder="1" applyAlignment="1">
      <alignment horizontal="center" vertical="center"/>
    </xf>
    <xf numFmtId="0" fontId="14" fillId="0" borderId="71" xfId="2" applyFont="1" applyBorder="1" applyAlignment="1">
      <alignment horizontal="center" vertical="center"/>
    </xf>
    <xf numFmtId="0" fontId="8" fillId="0" borderId="73" xfId="2" applyFont="1" applyBorder="1" applyAlignment="1">
      <alignment horizontal="center" vertical="center"/>
    </xf>
    <xf numFmtId="0" fontId="8" fillId="0" borderId="74" xfId="2" applyFont="1" applyBorder="1" applyAlignment="1">
      <alignment horizontal="center" vertical="center"/>
    </xf>
    <xf numFmtId="0" fontId="14" fillId="0" borderId="52" xfId="2" applyFont="1" applyBorder="1" applyAlignment="1">
      <alignment horizontal="center" vertical="center"/>
    </xf>
    <xf numFmtId="41" fontId="11" fillId="9" borderId="85" xfId="0" applyNumberFormat="1" applyFont="1" applyFill="1" applyBorder="1" applyAlignment="1">
      <alignment horizontal="center" vertical="center"/>
    </xf>
    <xf numFmtId="41" fontId="11" fillId="9" borderId="86" xfId="0" applyNumberFormat="1" applyFont="1" applyFill="1" applyBorder="1" applyAlignment="1">
      <alignment horizontal="center" vertical="center"/>
    </xf>
    <xf numFmtId="41" fontId="11" fillId="9" borderId="87" xfId="0" applyNumberFormat="1" applyFont="1" applyFill="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49" fillId="8" borderId="51" xfId="0" applyFont="1" applyFill="1" applyBorder="1" applyAlignment="1">
      <alignment horizontal="center" vertical="center"/>
    </xf>
    <xf numFmtId="0" fontId="49" fillId="8" borderId="52" xfId="0" applyFont="1" applyFill="1" applyBorder="1" applyAlignment="1">
      <alignment horizontal="center" vertical="center"/>
    </xf>
    <xf numFmtId="0" fontId="11" fillId="0" borderId="53" xfId="0" applyFont="1" applyBorder="1" applyAlignment="1">
      <alignment horizontal="center" vertical="center"/>
    </xf>
    <xf numFmtId="0" fontId="11" fillId="0" borderId="11"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27" xfId="0" applyFont="1" applyBorder="1" applyAlignment="1">
      <alignment horizontal="center" vertical="center"/>
    </xf>
    <xf numFmtId="0" fontId="11" fillId="0" borderId="56" xfId="0" applyFont="1" applyBorder="1" applyAlignment="1">
      <alignment horizontal="center" vertical="center"/>
    </xf>
    <xf numFmtId="41" fontId="11" fillId="0" borderId="57" xfId="0" applyNumberFormat="1" applyFont="1" applyBorder="1" applyAlignment="1">
      <alignment horizontal="center" vertical="center"/>
    </xf>
    <xf numFmtId="41" fontId="11" fillId="0" borderId="58" xfId="0" applyNumberFormat="1" applyFont="1" applyBorder="1" applyAlignment="1">
      <alignment horizontal="center" vertical="center"/>
    </xf>
    <xf numFmtId="41" fontId="11" fillId="0" borderId="59" xfId="0" applyNumberFormat="1" applyFont="1" applyBorder="1" applyAlignment="1">
      <alignment horizontal="center" vertical="center"/>
    </xf>
    <xf numFmtId="0" fontId="20" fillId="0" borderId="18" xfId="2" applyFont="1" applyBorder="1" applyAlignment="1">
      <alignment horizontal="center" vertical="center"/>
    </xf>
    <xf numFmtId="0" fontId="20" fillId="0" borderId="17" xfId="2" applyFont="1" applyBorder="1" applyAlignment="1">
      <alignment horizontal="center" vertical="center"/>
    </xf>
    <xf numFmtId="0" fontId="38" fillId="0" borderId="18" xfId="0" applyFont="1" applyBorder="1" applyAlignment="1">
      <alignment horizontal="center" vertical="center"/>
    </xf>
    <xf numFmtId="0" fontId="38" fillId="0" borderId="17" xfId="0" applyFont="1" applyBorder="1" applyAlignment="1">
      <alignment horizontal="center" vertical="center"/>
    </xf>
    <xf numFmtId="0" fontId="48" fillId="0" borderId="0" xfId="3" applyFont="1" applyFill="1">
      <alignment vertical="center"/>
    </xf>
    <xf numFmtId="0" fontId="47" fillId="0" borderId="0" xfId="0" applyFont="1" applyFill="1" applyAlignment="1">
      <alignment horizontal="justify" vertical="center"/>
    </xf>
    <xf numFmtId="0" fontId="46" fillId="0" borderId="0" xfId="0" applyFont="1" applyFill="1" applyAlignment="1">
      <alignment horizontal="left" vertical="center" wrapText="1" indent="2"/>
    </xf>
  </cellXfs>
  <cellStyles count="4">
    <cellStyle name="ハイパーリンク 2" xfId="1" xr:uid="{00000000-0005-0000-0000-000000000000}"/>
    <cellStyle name="標準" xfId="0" builtinId="0"/>
    <cellStyle name="標準 2" xfId="2" xr:uid="{00000000-0005-0000-0000-000002000000}"/>
    <cellStyle name="標準 6" xfId="3" xr:uid="{00000000-0005-0000-0000-000003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tabSelected="1" workbookViewId="0">
      <selection activeCell="A43" sqref="A43"/>
    </sheetView>
  </sheetViews>
  <sheetFormatPr defaultColWidth="11.5546875" defaultRowHeight="13.2" x14ac:dyDescent="0.2"/>
  <cols>
    <col min="1" max="1" width="95.6640625" customWidth="1"/>
    <col min="2" max="256" width="8.77734375" customWidth="1"/>
  </cols>
  <sheetData>
    <row r="1" spans="1:1" ht="20.399999999999999" x14ac:dyDescent="0.2">
      <c r="A1" s="133" t="s">
        <v>116</v>
      </c>
    </row>
    <row r="2" spans="1:1" ht="17.399999999999999" x14ac:dyDescent="0.2">
      <c r="A2" s="134"/>
    </row>
    <row r="3" spans="1:1" ht="14.4" x14ac:dyDescent="0.2">
      <c r="A3" s="135" t="s">
        <v>80</v>
      </c>
    </row>
    <row r="4" spans="1:1" ht="14.4" x14ac:dyDescent="0.2">
      <c r="A4" s="135" t="s">
        <v>81</v>
      </c>
    </row>
    <row r="5" spans="1:1" ht="15" x14ac:dyDescent="0.2">
      <c r="A5" s="135" t="s">
        <v>82</v>
      </c>
    </row>
    <row r="6" spans="1:1" ht="15" x14ac:dyDescent="0.2">
      <c r="A6" s="135" t="s">
        <v>112</v>
      </c>
    </row>
    <row r="7" spans="1:1" ht="29.4" x14ac:dyDescent="0.2">
      <c r="A7" s="142" t="s">
        <v>113</v>
      </c>
    </row>
    <row r="8" spans="1:1" ht="15" x14ac:dyDescent="0.2">
      <c r="A8" s="135" t="s">
        <v>83</v>
      </c>
    </row>
    <row r="9" spans="1:1" ht="15" x14ac:dyDescent="0.2">
      <c r="A9" s="135" t="s">
        <v>115</v>
      </c>
    </row>
    <row r="10" spans="1:1" ht="14.4" x14ac:dyDescent="0.2">
      <c r="A10" s="135" t="s">
        <v>84</v>
      </c>
    </row>
    <row r="11" spans="1:1" ht="14.4" x14ac:dyDescent="0.2">
      <c r="A11" s="136" t="s">
        <v>85</v>
      </c>
    </row>
    <row r="12" spans="1:1" ht="15" x14ac:dyDescent="0.2">
      <c r="A12" s="136" t="s">
        <v>86</v>
      </c>
    </row>
    <row r="13" spans="1:1" ht="15" x14ac:dyDescent="0.2">
      <c r="A13" s="136" t="s">
        <v>87</v>
      </c>
    </row>
    <row r="14" spans="1:1" ht="15" x14ac:dyDescent="0.2">
      <c r="A14" s="136" t="s">
        <v>88</v>
      </c>
    </row>
    <row r="15" spans="1:1" ht="15" x14ac:dyDescent="0.2">
      <c r="A15" s="136" t="s">
        <v>89</v>
      </c>
    </row>
    <row r="16" spans="1:1" ht="15" x14ac:dyDescent="0.2">
      <c r="A16" s="136" t="s">
        <v>90</v>
      </c>
    </row>
    <row r="17" spans="1:1" ht="15" x14ac:dyDescent="0.2">
      <c r="A17" s="136" t="s">
        <v>91</v>
      </c>
    </row>
    <row r="18" spans="1:1" ht="15" x14ac:dyDescent="0.2">
      <c r="A18" s="136" t="s">
        <v>92</v>
      </c>
    </row>
    <row r="19" spans="1:1" ht="15" x14ac:dyDescent="0.2">
      <c r="A19" s="136" t="s">
        <v>93</v>
      </c>
    </row>
    <row r="20" spans="1:1" ht="14.4" x14ac:dyDescent="0.2">
      <c r="A20" s="136" t="s">
        <v>94</v>
      </c>
    </row>
    <row r="21" spans="1:1" ht="14.4" x14ac:dyDescent="0.2">
      <c r="A21" s="136"/>
    </row>
    <row r="22" spans="1:1" ht="15" x14ac:dyDescent="0.2">
      <c r="A22" s="135" t="s">
        <v>95</v>
      </c>
    </row>
    <row r="23" spans="1:1" ht="15" x14ac:dyDescent="0.2">
      <c r="A23" s="137"/>
    </row>
    <row r="24" spans="1:1" ht="15" x14ac:dyDescent="0.2">
      <c r="A24" s="135" t="s">
        <v>96</v>
      </c>
    </row>
    <row r="25" spans="1:1" ht="15" x14ac:dyDescent="0.2">
      <c r="A25" s="135" t="s">
        <v>110</v>
      </c>
    </row>
    <row r="26" spans="1:1" ht="15" x14ac:dyDescent="0.2">
      <c r="A26" s="135" t="s">
        <v>111</v>
      </c>
    </row>
    <row r="27" spans="1:1" ht="14.4" x14ac:dyDescent="0.2">
      <c r="A27" s="135" t="s">
        <v>97</v>
      </c>
    </row>
    <row r="28" spans="1:1" ht="15" x14ac:dyDescent="0.2">
      <c r="A28" s="137"/>
    </row>
    <row r="29" spans="1:1" ht="15" x14ac:dyDescent="0.2">
      <c r="A29" s="137" t="s">
        <v>98</v>
      </c>
    </row>
    <row r="30" spans="1:1" ht="15" x14ac:dyDescent="0.2">
      <c r="A30" s="138" t="s">
        <v>99</v>
      </c>
    </row>
    <row r="31" spans="1:1" ht="29.4" x14ac:dyDescent="0.2">
      <c r="A31" s="139" t="s">
        <v>109</v>
      </c>
    </row>
    <row r="32" spans="1:1" ht="15" x14ac:dyDescent="0.2">
      <c r="A32" s="138" t="s">
        <v>100</v>
      </c>
    </row>
    <row r="33" spans="1:1" ht="14.4" x14ac:dyDescent="0.2">
      <c r="A33" s="140" t="s">
        <v>101</v>
      </c>
    </row>
    <row r="34" spans="1:1" ht="14.4" x14ac:dyDescent="0.2">
      <c r="A34" s="140"/>
    </row>
    <row r="35" spans="1:1" ht="15" x14ac:dyDescent="0.2">
      <c r="A35" s="137" t="s">
        <v>102</v>
      </c>
    </row>
    <row r="36" spans="1:1" ht="14.4" x14ac:dyDescent="0.2">
      <c r="A36" s="241" t="s">
        <v>117</v>
      </c>
    </row>
    <row r="37" spans="1:1" ht="14.4" x14ac:dyDescent="0.2">
      <c r="A37" s="241" t="s">
        <v>118</v>
      </c>
    </row>
    <row r="38" spans="1:1" ht="14.4" x14ac:dyDescent="0.2">
      <c r="A38" s="241" t="s">
        <v>119</v>
      </c>
    </row>
    <row r="39" spans="1:1" ht="14.4" x14ac:dyDescent="0.2">
      <c r="A39" s="241"/>
    </row>
    <row r="40" spans="1:1" ht="15" x14ac:dyDescent="0.2">
      <c r="A40" s="242" t="s">
        <v>114</v>
      </c>
    </row>
    <row r="41" spans="1:1" ht="15" x14ac:dyDescent="0.2">
      <c r="A41" s="242"/>
    </row>
    <row r="42" spans="1:1" ht="15" x14ac:dyDescent="0.2">
      <c r="A42" s="242" t="s">
        <v>103</v>
      </c>
    </row>
    <row r="43" spans="1:1" ht="15" x14ac:dyDescent="0.2">
      <c r="A43" s="243" t="s">
        <v>104</v>
      </c>
    </row>
    <row r="44" spans="1:1" ht="72.599999999999994" x14ac:dyDescent="0.2">
      <c r="A44" s="243" t="s">
        <v>186</v>
      </c>
    </row>
    <row r="45" spans="1:1" ht="15" x14ac:dyDescent="0.2">
      <c r="A45" s="175" t="s">
        <v>105</v>
      </c>
    </row>
    <row r="46" spans="1:1" ht="44.4" x14ac:dyDescent="0.2">
      <c r="A46" s="141" t="s">
        <v>106</v>
      </c>
    </row>
    <row r="47" spans="1:1" ht="29.4" x14ac:dyDescent="0.2">
      <c r="A47" s="141" t="s">
        <v>107</v>
      </c>
    </row>
    <row r="48" spans="1:1" ht="15" x14ac:dyDescent="0.2">
      <c r="A48" s="139"/>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S67"/>
  <sheetViews>
    <sheetView view="pageBreakPreview" zoomScaleNormal="100" zoomScaleSheetLayoutView="100" workbookViewId="0">
      <selection activeCell="D21" sqref="D21"/>
    </sheetView>
  </sheetViews>
  <sheetFormatPr defaultColWidth="9" defaultRowHeight="14.4" x14ac:dyDescent="0.2"/>
  <cols>
    <col min="1" max="1" width="14.109375" style="2" customWidth="1"/>
    <col min="2" max="2" width="6.44140625" style="2" customWidth="1"/>
    <col min="3" max="3" width="7" style="2" customWidth="1"/>
    <col min="4" max="14" width="6.109375" style="2" customWidth="1"/>
    <col min="15" max="19" width="6.6640625" style="2" customWidth="1"/>
    <col min="20" max="16384" width="9" style="2"/>
  </cols>
  <sheetData>
    <row r="1" spans="1:18" ht="39.75" customHeight="1" thickBot="1" x14ac:dyDescent="0.25">
      <c r="A1" s="190" t="s">
        <v>0</v>
      </c>
      <c r="B1" s="190"/>
      <c r="C1" s="190"/>
      <c r="D1" s="190"/>
      <c r="E1" s="190"/>
      <c r="F1" s="190"/>
      <c r="J1" s="191" t="s">
        <v>1</v>
      </c>
      <c r="K1" s="192"/>
      <c r="L1" s="3"/>
      <c r="M1" s="4"/>
      <c r="O1" s="5"/>
      <c r="P1" s="5"/>
    </row>
    <row r="2" spans="1:18" ht="15" customHeight="1" thickBot="1" x14ac:dyDescent="0.25">
      <c r="A2" s="1"/>
      <c r="B2" s="1"/>
      <c r="C2" s="1"/>
      <c r="D2" s="1"/>
      <c r="E2" s="1"/>
      <c r="F2" s="1"/>
      <c r="O2" s="5"/>
      <c r="P2" s="5"/>
    </row>
    <row r="3" spans="1:18" ht="27.75" customHeight="1" thickBot="1" x14ac:dyDescent="0.25">
      <c r="A3" s="193" t="s">
        <v>2</v>
      </c>
      <c r="B3" s="194"/>
      <c r="C3" s="194" t="s">
        <v>120</v>
      </c>
      <c r="D3" s="194"/>
      <c r="E3" s="194"/>
      <c r="F3" s="194"/>
      <c r="G3" s="194"/>
      <c r="H3" s="194"/>
      <c r="I3" s="194"/>
      <c r="J3" s="194"/>
      <c r="K3" s="194"/>
      <c r="L3" s="194"/>
      <c r="M3" s="194"/>
      <c r="N3" s="195"/>
    </row>
    <row r="4" spans="1:18" ht="15.75" customHeight="1" thickBot="1" x14ac:dyDescent="0.25">
      <c r="A4" s="6"/>
      <c r="B4" s="1"/>
      <c r="C4" s="1"/>
      <c r="D4" s="1"/>
      <c r="E4" s="1"/>
      <c r="F4" s="1"/>
      <c r="G4" s="1"/>
      <c r="H4" s="1"/>
      <c r="I4" s="1"/>
      <c r="J4" s="7"/>
      <c r="K4" s="7"/>
      <c r="L4" s="8"/>
      <c r="M4" s="9"/>
      <c r="N4" s="8"/>
    </row>
    <row r="5" spans="1:18" ht="30.75" customHeight="1" x14ac:dyDescent="0.2">
      <c r="A5" s="196" t="s">
        <v>3</v>
      </c>
      <c r="B5" s="197"/>
      <c r="C5" s="197"/>
      <c r="D5" s="197"/>
      <c r="E5" s="197"/>
      <c r="F5" s="197"/>
      <c r="G5" s="197"/>
      <c r="H5" s="197"/>
      <c r="I5" s="197"/>
      <c r="J5" s="197"/>
      <c r="K5" s="197"/>
      <c r="L5" s="197"/>
      <c r="M5" s="197"/>
      <c r="N5" s="198"/>
      <c r="O5" s="10"/>
      <c r="P5" s="10"/>
      <c r="Q5" s="10"/>
      <c r="R5" s="10"/>
    </row>
    <row r="6" spans="1:18" ht="52.95" customHeight="1" x14ac:dyDescent="0.2">
      <c r="A6" s="184" t="s">
        <v>121</v>
      </c>
      <c r="B6" s="185"/>
      <c r="C6" s="186"/>
      <c r="D6" s="186"/>
      <c r="E6" s="186"/>
      <c r="F6" s="186"/>
      <c r="G6" s="186"/>
      <c r="H6" s="186"/>
      <c r="I6" s="186"/>
      <c r="J6" s="186"/>
      <c r="K6" s="186"/>
      <c r="L6" s="186"/>
      <c r="M6" s="186"/>
      <c r="N6" s="187"/>
      <c r="O6" s="10"/>
      <c r="P6" s="10"/>
      <c r="Q6" s="10"/>
      <c r="R6" s="10"/>
    </row>
    <row r="7" spans="1:18" ht="30.75" customHeight="1" x14ac:dyDescent="0.2">
      <c r="A7" s="188" t="s">
        <v>4</v>
      </c>
      <c r="B7" s="185"/>
      <c r="C7" s="185"/>
      <c r="D7" s="185"/>
      <c r="E7" s="185"/>
      <c r="F7" s="185"/>
      <c r="G7" s="185"/>
      <c r="H7" s="185"/>
      <c r="I7" s="185"/>
      <c r="J7" s="185"/>
      <c r="K7" s="185"/>
      <c r="L7" s="185"/>
      <c r="M7" s="185"/>
      <c r="N7" s="189"/>
      <c r="O7" s="10"/>
      <c r="P7" s="10"/>
      <c r="Q7" s="10"/>
      <c r="R7" s="10"/>
    </row>
    <row r="8" spans="1:18" ht="30.75" customHeight="1" x14ac:dyDescent="0.2">
      <c r="A8" s="188" t="s">
        <v>5</v>
      </c>
      <c r="B8" s="185"/>
      <c r="C8" s="185"/>
      <c r="D8" s="185"/>
      <c r="E8" s="185"/>
      <c r="F8" s="185"/>
      <c r="G8" s="185"/>
      <c r="H8" s="185"/>
      <c r="I8" s="185"/>
      <c r="J8" s="185"/>
      <c r="K8" s="185"/>
      <c r="L8" s="185"/>
      <c r="M8" s="185"/>
      <c r="N8" s="189"/>
      <c r="O8" s="10"/>
      <c r="P8" s="10"/>
      <c r="Q8" s="10"/>
      <c r="R8" s="10"/>
    </row>
    <row r="9" spans="1:18" ht="30.75" customHeight="1" thickBot="1" x14ac:dyDescent="0.25">
      <c r="A9" s="207" t="s">
        <v>6</v>
      </c>
      <c r="B9" s="208"/>
      <c r="C9" s="209"/>
      <c r="D9" s="210"/>
      <c r="E9" s="210"/>
      <c r="F9" s="210"/>
      <c r="G9" s="210"/>
      <c r="H9" s="210"/>
      <c r="I9" s="210"/>
      <c r="J9" s="210"/>
      <c r="K9" s="210"/>
      <c r="L9" s="210"/>
      <c r="M9" s="210"/>
      <c r="N9" s="211"/>
      <c r="O9" s="10"/>
      <c r="P9" s="10"/>
      <c r="Q9" s="10"/>
      <c r="R9" s="10"/>
    </row>
    <row r="10" spans="1:18" ht="26.25" customHeight="1" x14ac:dyDescent="0.2">
      <c r="A10" s="11"/>
      <c r="B10" s="12"/>
      <c r="C10" s="13" t="s">
        <v>7</v>
      </c>
      <c r="D10" s="14"/>
      <c r="E10" s="14"/>
      <c r="F10" s="14"/>
      <c r="G10" s="14"/>
      <c r="H10" s="14"/>
      <c r="I10" s="14"/>
      <c r="J10" s="14"/>
      <c r="K10" s="14"/>
      <c r="L10" s="14"/>
      <c r="M10" s="14"/>
      <c r="N10" s="14"/>
      <c r="O10" s="10"/>
      <c r="P10" s="10"/>
      <c r="Q10" s="10"/>
      <c r="R10" s="10"/>
    </row>
    <row r="11" spans="1:18" ht="21.75" customHeight="1" x14ac:dyDescent="0.2">
      <c r="A11" s="15"/>
      <c r="B11" s="12" t="s">
        <v>8</v>
      </c>
      <c r="C11" s="16"/>
      <c r="D11" s="16"/>
      <c r="E11" s="16"/>
      <c r="F11" s="9"/>
      <c r="G11" s="9"/>
      <c r="H11" s="9"/>
    </row>
    <row r="12" spans="1:18" ht="21.75" customHeight="1" thickBot="1" x14ac:dyDescent="0.25">
      <c r="A12" s="15"/>
      <c r="B12" s="12" t="s">
        <v>9</v>
      </c>
      <c r="C12" s="16"/>
      <c r="D12" s="16"/>
      <c r="E12" s="16"/>
      <c r="F12" s="9"/>
      <c r="G12" s="9"/>
      <c r="H12" s="9"/>
    </row>
    <row r="13" spans="1:18" ht="21.75" customHeight="1" x14ac:dyDescent="0.2">
      <c r="A13" s="212" t="s">
        <v>10</v>
      </c>
      <c r="B13" s="213"/>
      <c r="C13" s="214" t="s">
        <v>11</v>
      </c>
      <c r="D13" s="215"/>
      <c r="E13" s="215"/>
      <c r="F13" s="215"/>
      <c r="G13" s="216" t="s">
        <v>10</v>
      </c>
      <c r="H13" s="213"/>
      <c r="I13" s="213"/>
      <c r="J13" s="217"/>
      <c r="K13" s="215" t="s">
        <v>11</v>
      </c>
      <c r="L13" s="215"/>
      <c r="M13" s="215"/>
      <c r="N13" s="218"/>
    </row>
    <row r="14" spans="1:18" ht="27.75" customHeight="1" thickBot="1" x14ac:dyDescent="0.25">
      <c r="A14" s="177"/>
      <c r="B14" s="178"/>
      <c r="C14" s="179"/>
      <c r="D14" s="178"/>
      <c r="E14" s="178"/>
      <c r="F14" s="178"/>
      <c r="G14" s="180"/>
      <c r="H14" s="181"/>
      <c r="I14" s="181"/>
      <c r="J14" s="182"/>
      <c r="K14" s="181"/>
      <c r="L14" s="181"/>
      <c r="M14" s="181"/>
      <c r="N14" s="183"/>
    </row>
    <row r="15" spans="1:18" ht="13.5" customHeight="1" x14ac:dyDescent="0.2">
      <c r="A15" s="9"/>
      <c r="B15" s="9"/>
      <c r="C15" s="9"/>
      <c r="D15" s="9"/>
      <c r="E15" s="9"/>
      <c r="F15" s="9"/>
      <c r="G15" s="9"/>
      <c r="H15" s="9"/>
      <c r="I15" s="9"/>
    </row>
    <row r="16" spans="1:18" s="17" customFormat="1" ht="21" customHeight="1" thickBot="1" x14ac:dyDescent="0.25">
      <c r="A16" s="18"/>
      <c r="B16" s="18"/>
      <c r="C16" s="18"/>
      <c r="D16" s="18"/>
      <c r="E16" s="18"/>
      <c r="F16" s="18"/>
      <c r="G16" s="18"/>
      <c r="H16" s="18"/>
      <c r="I16" s="18"/>
    </row>
    <row r="17" spans="1:19" s="17" customFormat="1" ht="30" customHeight="1" thickBot="1" x14ac:dyDescent="0.25">
      <c r="A17" s="143" t="s">
        <v>12</v>
      </c>
      <c r="B17" s="222" t="s">
        <v>122</v>
      </c>
      <c r="C17" s="223"/>
      <c r="D17" s="224" t="s">
        <v>13</v>
      </c>
      <c r="E17" s="225"/>
      <c r="F17" s="224" t="s">
        <v>123</v>
      </c>
      <c r="G17" s="225"/>
      <c r="H17" s="226" t="s">
        <v>124</v>
      </c>
      <c r="I17" s="227"/>
      <c r="J17" s="228" t="s">
        <v>16</v>
      </c>
      <c r="K17" s="229"/>
      <c r="L17" s="230"/>
      <c r="P17" s="17" t="s">
        <v>17</v>
      </c>
    </row>
    <row r="18" spans="1:19" s="17" customFormat="1" ht="30" customHeight="1" thickBot="1" x14ac:dyDescent="0.25">
      <c r="A18" s="19"/>
      <c r="B18" s="144" t="s">
        <v>18</v>
      </c>
      <c r="C18" s="145" t="s">
        <v>19</v>
      </c>
      <c r="D18" s="146" t="s">
        <v>18</v>
      </c>
      <c r="E18" s="147" t="s">
        <v>19</v>
      </c>
      <c r="F18" s="146" t="s">
        <v>18</v>
      </c>
      <c r="G18" s="147" t="s">
        <v>19</v>
      </c>
      <c r="H18" s="148" t="s">
        <v>18</v>
      </c>
      <c r="I18" s="149" t="s">
        <v>19</v>
      </c>
      <c r="J18" s="231"/>
      <c r="K18" s="232"/>
      <c r="L18" s="233"/>
      <c r="P18" s="17" t="s">
        <v>20</v>
      </c>
      <c r="Q18" s="17" t="s">
        <v>21</v>
      </c>
      <c r="R18" s="17" t="s">
        <v>14</v>
      </c>
      <c r="S18" s="17" t="s">
        <v>15</v>
      </c>
    </row>
    <row r="19" spans="1:19" s="17" customFormat="1" ht="31.5" customHeight="1" thickTop="1" x14ac:dyDescent="0.2">
      <c r="A19" s="20" t="s">
        <v>22</v>
      </c>
      <c r="B19" s="150"/>
      <c r="C19" s="151"/>
      <c r="D19" s="152"/>
      <c r="E19" s="153"/>
      <c r="F19" s="154"/>
      <c r="G19" s="153"/>
      <c r="H19" s="155"/>
      <c r="I19" s="156"/>
      <c r="J19" s="234">
        <f>P19*(B19+C19)+Q19*(D19+E19)+R19*(F19+G19)</f>
        <v>0</v>
      </c>
      <c r="K19" s="235"/>
      <c r="L19" s="236"/>
      <c r="O19" s="17" t="s">
        <v>23</v>
      </c>
      <c r="P19" s="21">
        <v>500</v>
      </c>
      <c r="Q19" s="21">
        <v>600</v>
      </c>
      <c r="R19" s="22">
        <v>700</v>
      </c>
      <c r="S19" s="22">
        <v>700</v>
      </c>
    </row>
    <row r="20" spans="1:19" s="17" customFormat="1" ht="31.5" customHeight="1" x14ac:dyDescent="0.2">
      <c r="A20" s="157" t="s">
        <v>125</v>
      </c>
      <c r="B20" s="158"/>
      <c r="C20" s="159"/>
      <c r="D20" s="160"/>
      <c r="E20" s="161"/>
      <c r="F20" s="162"/>
      <c r="G20" s="161"/>
      <c r="H20" s="163"/>
      <c r="I20" s="164"/>
      <c r="J20" s="219">
        <f>P20*(B20+C20)+Q20*(D20+E20)+R20*(F20+G20)</f>
        <v>0</v>
      </c>
      <c r="K20" s="220"/>
      <c r="L20" s="221"/>
      <c r="O20" s="17" t="s">
        <v>108</v>
      </c>
      <c r="P20" s="21">
        <v>600</v>
      </c>
      <c r="Q20" s="21">
        <v>800</v>
      </c>
      <c r="R20" s="22">
        <v>1000</v>
      </c>
      <c r="S20" s="22">
        <v>1000</v>
      </c>
    </row>
    <row r="21" spans="1:19" ht="34.049999999999997" customHeight="1" thickBot="1" x14ac:dyDescent="0.25">
      <c r="A21" s="23" t="s">
        <v>126</v>
      </c>
      <c r="B21" s="165"/>
      <c r="C21" s="166"/>
      <c r="D21" s="167"/>
      <c r="E21" s="168"/>
      <c r="F21" s="169"/>
      <c r="G21" s="168"/>
      <c r="H21" s="170"/>
      <c r="I21" s="171"/>
      <c r="J21" s="199">
        <f>P21*(B21+C21)</f>
        <v>0</v>
      </c>
      <c r="K21" s="200"/>
      <c r="L21" s="201"/>
      <c r="M21" s="24"/>
      <c r="N21" s="24"/>
      <c r="O21" s="24"/>
      <c r="P21" s="24">
        <v>400</v>
      </c>
      <c r="Q21" s="24"/>
    </row>
    <row r="22" spans="1:19" ht="36" customHeight="1" thickBot="1" x14ac:dyDescent="0.25">
      <c r="A22" s="172" t="s">
        <v>127</v>
      </c>
      <c r="B22" s="173"/>
      <c r="C22" s="173"/>
      <c r="D22" s="174"/>
      <c r="E22" s="174"/>
      <c r="F22" s="174"/>
      <c r="G22" s="202" t="s">
        <v>25</v>
      </c>
      <c r="H22" s="203"/>
      <c r="I22" s="203"/>
      <c r="J22" s="204">
        <f>SUM(J19:J21)</f>
        <v>0</v>
      </c>
      <c r="K22" s="205"/>
      <c r="L22" s="206"/>
    </row>
    <row r="23" spans="1:19" ht="24.75" customHeight="1" x14ac:dyDescent="0.2"/>
    <row r="24" spans="1:19" ht="24.75" customHeight="1" x14ac:dyDescent="0.2"/>
    <row r="25" spans="1:19" ht="24.75" customHeight="1" x14ac:dyDescent="0.2"/>
    <row r="26" spans="1:19" ht="24.75" customHeight="1" x14ac:dyDescent="0.2"/>
    <row r="27" spans="1:19" ht="24.75" customHeight="1" x14ac:dyDescent="0.2"/>
    <row r="28" spans="1:19" ht="24.75" customHeight="1" x14ac:dyDescent="0.2"/>
    <row r="29" spans="1:19" ht="24.75" customHeight="1" x14ac:dyDescent="0.2"/>
    <row r="30" spans="1:19" ht="24.75" customHeight="1" x14ac:dyDescent="0.2"/>
    <row r="31" spans="1:19" ht="24.75" customHeight="1" x14ac:dyDescent="0.2"/>
    <row r="32" spans="1:19" ht="24.75" customHeight="1" x14ac:dyDescent="0.2"/>
    <row r="33" spans="4:6" ht="24.75" customHeight="1" x14ac:dyDescent="0.2"/>
    <row r="35" spans="4:6" ht="21.6" x14ac:dyDescent="0.2">
      <c r="D35" s="2" ph="1"/>
      <c r="E35" s="2" ph="1"/>
      <c r="F35" s="2" ph="1"/>
    </row>
    <row r="44" spans="4:6" ht="21.6" x14ac:dyDescent="0.2">
      <c r="D44" s="2" ph="1"/>
      <c r="E44" s="2" ph="1"/>
      <c r="F44" s="2" ph="1"/>
    </row>
    <row r="50" spans="4:6" ht="21.6" x14ac:dyDescent="0.2">
      <c r="D50" s="2" ph="1"/>
      <c r="E50" s="2" ph="1"/>
      <c r="F50" s="2" ph="1"/>
    </row>
    <row r="54" spans="4:6" ht="21.6" x14ac:dyDescent="0.2">
      <c r="D54" s="2" ph="1"/>
      <c r="E54" s="2" ph="1"/>
      <c r="F54" s="2" ph="1"/>
    </row>
    <row r="60" spans="4:6" ht="21.6" x14ac:dyDescent="0.2">
      <c r="D60" s="2" ph="1"/>
      <c r="E60" s="2" ph="1"/>
      <c r="F60" s="2" ph="1"/>
    </row>
    <row r="67" spans="4:6" ht="21.6" x14ac:dyDescent="0.2">
      <c r="D67" s="2" ph="1"/>
      <c r="E67" s="2" ph="1"/>
      <c r="F67" s="2" ph="1"/>
    </row>
  </sheetData>
  <mergeCells count="32">
    <mergeCell ref="J21:L21"/>
    <mergeCell ref="G22:I22"/>
    <mergeCell ref="J22:L22"/>
    <mergeCell ref="A9:B9"/>
    <mergeCell ref="C9:N9"/>
    <mergeCell ref="A13:B13"/>
    <mergeCell ref="C13:F13"/>
    <mergeCell ref="G13:J13"/>
    <mergeCell ref="K13:N13"/>
    <mergeCell ref="J20:L20"/>
    <mergeCell ref="B17:C17"/>
    <mergeCell ref="D17:E17"/>
    <mergeCell ref="F17:G17"/>
    <mergeCell ref="H17:I17"/>
    <mergeCell ref="J17:L18"/>
    <mergeCell ref="J19:L19"/>
    <mergeCell ref="A1:F1"/>
    <mergeCell ref="J1:K1"/>
    <mergeCell ref="A3:B3"/>
    <mergeCell ref="C3:N3"/>
    <mergeCell ref="A5:B5"/>
    <mergeCell ref="C5:N5"/>
    <mergeCell ref="A14:B14"/>
    <mergeCell ref="C14:F14"/>
    <mergeCell ref="G14:J14"/>
    <mergeCell ref="K14:N14"/>
    <mergeCell ref="A6:B6"/>
    <mergeCell ref="C6:N6"/>
    <mergeCell ref="A7:B7"/>
    <mergeCell ref="C7:N7"/>
    <mergeCell ref="A8:B8"/>
    <mergeCell ref="C8:N8"/>
  </mergeCells>
  <phoneticPr fontId="6"/>
  <pageMargins left="0.7" right="0.7" top="0.75" bottom="0.75" header="0.3" footer="0.3"/>
  <pageSetup paperSize="9" scale="93" orientation="portrait" horizontalDpi="4294967293"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T104"/>
  <sheetViews>
    <sheetView view="pageBreakPreview" zoomScale="80" zoomScaleNormal="80" zoomScaleSheetLayoutView="80" workbookViewId="0">
      <selection activeCell="I13" sqref="I13"/>
    </sheetView>
  </sheetViews>
  <sheetFormatPr defaultColWidth="13" defaultRowHeight="12" x14ac:dyDescent="0.2"/>
  <cols>
    <col min="1" max="1" width="3.109375" style="26" customWidth="1"/>
    <col min="2" max="2" width="4.109375" style="26" hidden="1" customWidth="1"/>
    <col min="3" max="3" width="5" style="27" hidden="1" customWidth="1"/>
    <col min="4" max="4" width="5.6640625" style="26" hidden="1" customWidth="1"/>
    <col min="5" max="5" width="5.33203125" style="26" customWidth="1"/>
    <col min="6" max="6" width="11.109375" style="26" customWidth="1"/>
    <col min="7" max="7" width="10" style="26" customWidth="1"/>
    <col min="8" max="8" width="2.6640625" style="26" customWidth="1"/>
    <col min="9" max="9" width="4.6640625" style="26" customWidth="1"/>
    <col min="10" max="10" width="3.6640625" style="26" customWidth="1"/>
    <col min="11" max="12" width="5.77734375" style="26" customWidth="1"/>
    <col min="13" max="13" width="11" style="27" customWidth="1"/>
    <col min="14" max="14" width="2.6640625" style="26" hidden="1" customWidth="1"/>
    <col min="15" max="15" width="10" style="26" customWidth="1"/>
    <col min="16" max="16" width="10" style="26" hidden="1" customWidth="1"/>
    <col min="17" max="17" width="11" style="27" customWidth="1"/>
    <col min="18" max="18" width="3.109375" style="26" hidden="1" customWidth="1"/>
    <col min="19" max="19" width="10" style="26" customWidth="1"/>
    <col min="20" max="20" width="10" style="26" hidden="1" customWidth="1"/>
    <col min="21" max="21" width="11.109375" style="27" hidden="1" customWidth="1"/>
    <col min="22" max="23" width="10" style="26" hidden="1" customWidth="1"/>
    <col min="24" max="24" width="5" style="26" hidden="1" customWidth="1"/>
    <col min="25" max="25" width="10" style="27" hidden="1" customWidth="1"/>
    <col min="26" max="33" width="10" style="26" hidden="1" customWidth="1"/>
    <col min="34" max="34" width="10" style="26" customWidth="1"/>
    <col min="35" max="35" width="18.77734375" style="28" customWidth="1"/>
    <col min="36" max="36" width="4.77734375" style="28" customWidth="1"/>
    <col min="37" max="37" width="4.33203125" style="29" customWidth="1"/>
    <col min="38" max="38" width="15.109375" style="29" customWidth="1"/>
    <col min="39" max="39" width="5.6640625" style="29" customWidth="1"/>
    <col min="40" max="40" width="5" style="29" customWidth="1"/>
    <col min="41" max="46" width="4.6640625" style="28" customWidth="1"/>
    <col min="47" max="16384" width="13" style="26"/>
  </cols>
  <sheetData>
    <row r="1" spans="1:46" ht="25.5" customHeight="1" x14ac:dyDescent="0.2">
      <c r="A1" s="25" t="s">
        <v>26</v>
      </c>
    </row>
    <row r="2" spans="1:46" ht="38.25" customHeight="1" thickBot="1" x14ac:dyDescent="0.25">
      <c r="A2" s="30" t="s">
        <v>27</v>
      </c>
      <c r="B2" s="31" t="s">
        <v>28</v>
      </c>
      <c r="C2" s="32" t="s">
        <v>29</v>
      </c>
      <c r="D2" s="33" t="s">
        <v>30</v>
      </c>
      <c r="E2" s="31" t="s">
        <v>31</v>
      </c>
      <c r="F2" s="33" t="s">
        <v>32</v>
      </c>
      <c r="G2" s="34" t="s">
        <v>33</v>
      </c>
      <c r="H2" s="35" t="s">
        <v>34</v>
      </c>
      <c r="I2" s="31" t="s">
        <v>35</v>
      </c>
      <c r="J2" s="36" t="s">
        <v>36</v>
      </c>
      <c r="K2" s="37" t="s">
        <v>37</v>
      </c>
      <c r="L2" s="37" t="s">
        <v>38</v>
      </c>
      <c r="M2" s="38" t="s">
        <v>39</v>
      </c>
      <c r="N2" s="39" t="s">
        <v>40</v>
      </c>
      <c r="O2" s="40" t="s">
        <v>41</v>
      </c>
      <c r="P2" s="41" t="s">
        <v>42</v>
      </c>
      <c r="Q2" s="42" t="s">
        <v>43</v>
      </c>
      <c r="R2" s="39" t="s">
        <v>40</v>
      </c>
      <c r="S2" s="43" t="s">
        <v>41</v>
      </c>
      <c r="T2" s="44"/>
      <c r="U2" s="45" t="s">
        <v>44</v>
      </c>
      <c r="V2" s="39" t="s">
        <v>40</v>
      </c>
      <c r="W2" s="40" t="s">
        <v>41</v>
      </c>
      <c r="X2" s="46" t="s">
        <v>45</v>
      </c>
      <c r="Y2" s="47" t="s">
        <v>46</v>
      </c>
      <c r="Z2" s="31" t="s">
        <v>40</v>
      </c>
      <c r="AA2" s="33" t="s">
        <v>41</v>
      </c>
      <c r="AB2" s="48" t="s">
        <v>47</v>
      </c>
      <c r="AC2" s="49" t="s">
        <v>48</v>
      </c>
      <c r="AD2" s="31" t="s">
        <v>40</v>
      </c>
      <c r="AE2" s="50" t="s">
        <v>41</v>
      </c>
      <c r="AF2" s="46" t="s">
        <v>45</v>
      </c>
      <c r="AG2" s="50" t="s">
        <v>49</v>
      </c>
      <c r="AI2" s="237" t="s">
        <v>50</v>
      </c>
      <c r="AJ2" s="238"/>
      <c r="AL2" s="239" t="s">
        <v>51</v>
      </c>
      <c r="AM2" s="240"/>
      <c r="AO2" s="52" t="s">
        <v>52</v>
      </c>
      <c r="AP2" s="51"/>
      <c r="AR2" s="53" t="s">
        <v>53</v>
      </c>
      <c r="AT2" s="53" t="s">
        <v>24</v>
      </c>
    </row>
    <row r="3" spans="1:46" ht="13.2" thickTop="1" thickBot="1" x14ac:dyDescent="0.25">
      <c r="A3" s="54">
        <v>0</v>
      </c>
      <c r="B3" s="55">
        <v>263</v>
      </c>
      <c r="C3" s="56" t="s">
        <v>54</v>
      </c>
      <c r="D3" s="57"/>
      <c r="E3" s="55">
        <v>310</v>
      </c>
      <c r="F3" s="57" t="s">
        <v>55</v>
      </c>
      <c r="G3" s="55" t="s">
        <v>56</v>
      </c>
      <c r="H3" s="57" t="s">
        <v>57</v>
      </c>
      <c r="I3" s="55">
        <v>2</v>
      </c>
      <c r="J3" s="57">
        <v>3</v>
      </c>
      <c r="K3" s="58">
        <v>1997</v>
      </c>
      <c r="L3" s="58">
        <v>1009</v>
      </c>
      <c r="M3" s="59" t="s">
        <v>58</v>
      </c>
      <c r="N3" s="60">
        <v>74</v>
      </c>
      <c r="O3" s="61" t="s">
        <v>59</v>
      </c>
      <c r="P3" s="62"/>
      <c r="Q3" s="63" t="s">
        <v>58</v>
      </c>
      <c r="R3" s="60">
        <v>121</v>
      </c>
      <c r="S3" s="64" t="s">
        <v>60</v>
      </c>
      <c r="T3" s="65"/>
      <c r="U3" s="59" t="s">
        <v>61</v>
      </c>
      <c r="V3" s="60">
        <v>84</v>
      </c>
      <c r="W3" s="61">
        <v>53.01</v>
      </c>
      <c r="X3" s="61" t="s">
        <v>62</v>
      </c>
      <c r="Y3" s="66"/>
      <c r="Z3" s="67"/>
      <c r="AA3" s="68"/>
      <c r="AB3" s="69"/>
      <c r="AC3" s="70"/>
      <c r="AD3" s="67"/>
      <c r="AE3" s="68"/>
      <c r="AF3" s="61" t="s">
        <v>62</v>
      </c>
      <c r="AG3" s="71"/>
      <c r="AI3" s="72"/>
      <c r="AJ3" s="72"/>
      <c r="AL3" s="73"/>
      <c r="AM3" s="73"/>
      <c r="AO3" s="74"/>
      <c r="AP3" s="75"/>
      <c r="AR3" s="76"/>
      <c r="AT3" s="72"/>
    </row>
    <row r="4" spans="1:46" ht="13.2" thickTop="1" thickBot="1" x14ac:dyDescent="0.25">
      <c r="A4" s="77">
        <v>0</v>
      </c>
      <c r="B4" s="78">
        <v>12</v>
      </c>
      <c r="C4" s="79" t="s">
        <v>63</v>
      </c>
      <c r="D4" s="80"/>
      <c r="E4" s="81">
        <v>15</v>
      </c>
      <c r="F4" s="81" t="s">
        <v>64</v>
      </c>
      <c r="G4" s="81" t="s">
        <v>65</v>
      </c>
      <c r="H4" s="81" t="s">
        <v>66</v>
      </c>
      <c r="I4" s="78">
        <v>1</v>
      </c>
      <c r="J4" s="81">
        <v>2</v>
      </c>
      <c r="K4" s="81">
        <v>1998</v>
      </c>
      <c r="L4" s="81">
        <v>401</v>
      </c>
      <c r="M4" s="82" t="s">
        <v>67</v>
      </c>
      <c r="N4" s="83">
        <v>4</v>
      </c>
      <c r="O4" s="84">
        <v>11.57</v>
      </c>
      <c r="P4" s="85"/>
      <c r="Q4" s="86" t="s">
        <v>68</v>
      </c>
      <c r="R4" s="83">
        <v>19</v>
      </c>
      <c r="S4" s="83" t="s">
        <v>69</v>
      </c>
      <c r="T4" s="87"/>
      <c r="U4" s="82" t="s">
        <v>70</v>
      </c>
      <c r="V4" s="83">
        <v>15</v>
      </c>
      <c r="W4" s="84">
        <v>48.98</v>
      </c>
      <c r="X4" s="88"/>
      <c r="Y4" s="89" t="s">
        <v>71</v>
      </c>
      <c r="Z4" s="81">
        <v>15</v>
      </c>
      <c r="AA4" s="90">
        <v>45.98</v>
      </c>
      <c r="AB4" s="88"/>
      <c r="AC4" s="79" t="s">
        <v>72</v>
      </c>
      <c r="AD4" s="81">
        <v>16</v>
      </c>
      <c r="AE4" s="81" t="s">
        <v>73</v>
      </c>
      <c r="AF4" s="88"/>
      <c r="AG4" s="90"/>
      <c r="AI4" s="72"/>
      <c r="AJ4" s="72"/>
      <c r="AL4" s="73"/>
      <c r="AM4" s="73"/>
      <c r="AO4" s="91"/>
      <c r="AP4" s="75"/>
      <c r="AR4" s="72"/>
      <c r="AT4" s="72"/>
    </row>
    <row r="5" spans="1:46" ht="17.25" customHeight="1" thickTop="1" x14ac:dyDescent="0.2">
      <c r="A5" s="92">
        <v>1</v>
      </c>
      <c r="B5" s="93"/>
      <c r="C5" s="94"/>
      <c r="D5" s="95"/>
      <c r="E5" s="93"/>
      <c r="F5" s="93"/>
      <c r="G5" s="93"/>
      <c r="H5" s="96" t="str">
        <f>IF(I5="","",IF(I5=1,"男","女"))</f>
        <v/>
      </c>
      <c r="I5" s="97"/>
      <c r="J5" s="97"/>
      <c r="K5" s="93"/>
      <c r="L5" s="93"/>
      <c r="M5" s="98"/>
      <c r="N5" s="99" t="str">
        <f>IF(M5="","",VLOOKUP(M5,$AI$6:$AJ$54,2,))</f>
        <v/>
      </c>
      <c r="O5" s="100"/>
      <c r="P5" s="101"/>
      <c r="Q5" s="98"/>
      <c r="R5" s="99" t="str">
        <f t="shared" ref="R5:R68" si="0">IF(Q5="","",VLOOKUP(Q5,$AI$6:$AJ$54,2,))</f>
        <v/>
      </c>
      <c r="S5" s="102"/>
      <c r="T5" s="103"/>
      <c r="U5" s="98"/>
      <c r="V5" s="99" t="str">
        <f>IF(U5="","",VLOOKUP(U5,$AI$60:$AJ$62,2,))</f>
        <v/>
      </c>
      <c r="W5" s="100"/>
      <c r="X5" s="104"/>
      <c r="Y5" s="105" t="str">
        <f t="shared" ref="Y5:Y68" si="1">IF(Z5="","",VLOOKUP(Z5,$AI$4:$AI$55,2))</f>
        <v/>
      </c>
      <c r="Z5" s="106"/>
      <c r="AA5" s="107"/>
      <c r="AB5" s="108"/>
      <c r="AC5" s="109" t="str">
        <f t="shared" ref="AC5:AC68" si="2">IF(AD5="","",VLOOKUP(AD5,$AI$4:$AI$55,2))</f>
        <v/>
      </c>
      <c r="AD5" s="106"/>
      <c r="AE5" s="110"/>
      <c r="AF5" s="111"/>
      <c r="AG5" s="110"/>
      <c r="AI5" s="112"/>
      <c r="AJ5" s="113"/>
      <c r="AL5" s="114"/>
      <c r="AM5" s="114"/>
      <c r="AO5" s="115">
        <v>1</v>
      </c>
      <c r="AP5" s="116" t="s">
        <v>74</v>
      </c>
      <c r="AR5" s="76">
        <v>1</v>
      </c>
      <c r="AT5" s="76" t="s">
        <v>75</v>
      </c>
    </row>
    <row r="6" spans="1:46" ht="17.25" customHeight="1" x14ac:dyDescent="0.2">
      <c r="A6" s="117">
        <v>2</v>
      </c>
      <c r="B6" s="93"/>
      <c r="C6" s="94"/>
      <c r="D6" s="118"/>
      <c r="E6" s="119"/>
      <c r="F6" s="119"/>
      <c r="G6" s="119"/>
      <c r="H6" s="96" t="str">
        <f t="shared" ref="H6:H69" si="3">IF(I6="","",IF(I6=1,"男","女"))</f>
        <v/>
      </c>
      <c r="I6" s="97"/>
      <c r="J6" s="97"/>
      <c r="K6" s="93"/>
      <c r="L6" s="119"/>
      <c r="M6" s="98"/>
      <c r="N6" s="99" t="str">
        <f t="shared" ref="N6:N69" si="4">IF(M6="","",VLOOKUP(M6,$AI$6:$AJ$54,2,))</f>
        <v/>
      </c>
      <c r="O6" s="100"/>
      <c r="P6" s="101"/>
      <c r="Q6" s="98"/>
      <c r="R6" s="99" t="str">
        <f t="shared" si="0"/>
        <v/>
      </c>
      <c r="S6" s="102"/>
      <c r="T6" s="103"/>
      <c r="U6" s="98"/>
      <c r="V6" s="99" t="str">
        <f t="shared" ref="V6:V69" si="5">IF(U6="","",VLOOKUP(U6,$AI$60:$AJ$62,2,))</f>
        <v/>
      </c>
      <c r="W6" s="100"/>
      <c r="X6" s="104"/>
      <c r="Y6" s="105" t="str">
        <f t="shared" si="1"/>
        <v/>
      </c>
      <c r="Z6" s="106"/>
      <c r="AA6" s="107"/>
      <c r="AB6" s="108"/>
      <c r="AC6" s="109" t="str">
        <f t="shared" si="2"/>
        <v/>
      </c>
      <c r="AD6" s="106"/>
      <c r="AE6" s="110"/>
      <c r="AF6" s="111"/>
      <c r="AG6" s="120"/>
      <c r="AH6" s="26">
        <v>1</v>
      </c>
      <c r="AI6" s="112" t="s">
        <v>148</v>
      </c>
      <c r="AJ6" s="112">
        <v>1</v>
      </c>
      <c r="AL6" s="114" t="s">
        <v>76</v>
      </c>
      <c r="AM6" s="121">
        <v>50</v>
      </c>
      <c r="AO6" s="122">
        <v>2</v>
      </c>
      <c r="AP6" s="123" t="s">
        <v>77</v>
      </c>
      <c r="AR6" s="76">
        <v>2</v>
      </c>
      <c r="AT6" s="76" t="s">
        <v>78</v>
      </c>
    </row>
    <row r="7" spans="1:46" ht="17.25" customHeight="1" x14ac:dyDescent="0.2">
      <c r="A7" s="117">
        <v>3</v>
      </c>
      <c r="B7" s="93"/>
      <c r="C7" s="94"/>
      <c r="D7" s="118"/>
      <c r="E7" s="119"/>
      <c r="F7" s="119"/>
      <c r="G7" s="119"/>
      <c r="H7" s="96" t="str">
        <f t="shared" si="3"/>
        <v/>
      </c>
      <c r="I7" s="97"/>
      <c r="J7" s="97"/>
      <c r="K7" s="93"/>
      <c r="L7" s="119"/>
      <c r="M7" s="98"/>
      <c r="N7" s="99" t="str">
        <f t="shared" si="4"/>
        <v/>
      </c>
      <c r="O7" s="100"/>
      <c r="P7" s="101"/>
      <c r="Q7" s="98"/>
      <c r="R7" s="99"/>
      <c r="S7" s="102"/>
      <c r="T7" s="103"/>
      <c r="U7" s="98"/>
      <c r="V7" s="99" t="str">
        <f t="shared" si="5"/>
        <v/>
      </c>
      <c r="W7" s="100"/>
      <c r="X7" s="104"/>
      <c r="Y7" s="105" t="str">
        <f t="shared" si="1"/>
        <v/>
      </c>
      <c r="Z7" s="106"/>
      <c r="AA7" s="107"/>
      <c r="AB7" s="108"/>
      <c r="AC7" s="109" t="str">
        <f t="shared" si="2"/>
        <v/>
      </c>
      <c r="AD7" s="106"/>
      <c r="AE7" s="110"/>
      <c r="AF7" s="111"/>
      <c r="AG7" s="120"/>
      <c r="AH7" s="26">
        <v>2</v>
      </c>
      <c r="AI7" s="112" t="s">
        <v>149</v>
      </c>
      <c r="AJ7" s="112">
        <v>2</v>
      </c>
      <c r="AL7" s="114" t="s">
        <v>79</v>
      </c>
      <c r="AM7" s="121">
        <v>51</v>
      </c>
      <c r="AR7" s="76">
        <v>3</v>
      </c>
      <c r="AT7" s="76"/>
    </row>
    <row r="8" spans="1:46" ht="17.25" customHeight="1" x14ac:dyDescent="0.2">
      <c r="A8" s="117">
        <v>4</v>
      </c>
      <c r="B8" s="93"/>
      <c r="C8" s="94"/>
      <c r="D8" s="118"/>
      <c r="E8" s="119"/>
      <c r="F8" s="119"/>
      <c r="G8" s="119"/>
      <c r="H8" s="96" t="str">
        <f t="shared" si="3"/>
        <v/>
      </c>
      <c r="I8" s="97"/>
      <c r="J8" s="97"/>
      <c r="K8" s="93"/>
      <c r="L8" s="119"/>
      <c r="M8" s="98"/>
      <c r="N8" s="99" t="str">
        <f t="shared" si="4"/>
        <v/>
      </c>
      <c r="O8" s="100"/>
      <c r="P8" s="101"/>
      <c r="Q8" s="98"/>
      <c r="R8" s="99" t="str">
        <f t="shared" si="0"/>
        <v/>
      </c>
      <c r="S8" s="102"/>
      <c r="T8" s="103"/>
      <c r="U8" s="98"/>
      <c r="V8" s="99" t="str">
        <f t="shared" si="5"/>
        <v/>
      </c>
      <c r="W8" s="100"/>
      <c r="X8" s="104"/>
      <c r="Y8" s="105" t="str">
        <f t="shared" si="1"/>
        <v/>
      </c>
      <c r="Z8" s="106"/>
      <c r="AA8" s="107"/>
      <c r="AB8" s="108"/>
      <c r="AC8" s="109" t="str">
        <f t="shared" si="2"/>
        <v/>
      </c>
      <c r="AD8" s="106"/>
      <c r="AE8" s="110"/>
      <c r="AF8" s="111"/>
      <c r="AG8" s="120"/>
      <c r="AH8" s="26">
        <v>3</v>
      </c>
      <c r="AI8" s="112" t="s">
        <v>150</v>
      </c>
      <c r="AJ8" s="112">
        <v>3</v>
      </c>
      <c r="AL8" s="114"/>
      <c r="AM8" s="121"/>
      <c r="AR8" s="76">
        <v>4</v>
      </c>
      <c r="AT8" s="124"/>
    </row>
    <row r="9" spans="1:46" ht="17.25" customHeight="1" x14ac:dyDescent="0.2">
      <c r="A9" s="117">
        <v>5</v>
      </c>
      <c r="B9" s="93"/>
      <c r="C9" s="94"/>
      <c r="D9" s="118"/>
      <c r="E9" s="119"/>
      <c r="F9" s="119"/>
      <c r="G9" s="119"/>
      <c r="H9" s="96" t="str">
        <f t="shared" si="3"/>
        <v/>
      </c>
      <c r="I9" s="97"/>
      <c r="J9" s="97"/>
      <c r="K9" s="119"/>
      <c r="L9" s="119"/>
      <c r="M9" s="98"/>
      <c r="N9" s="99" t="str">
        <f t="shared" si="4"/>
        <v/>
      </c>
      <c r="O9" s="100"/>
      <c r="P9" s="101"/>
      <c r="Q9" s="98"/>
      <c r="R9" s="99" t="str">
        <f t="shared" si="0"/>
        <v/>
      </c>
      <c r="S9" s="102"/>
      <c r="T9" s="103"/>
      <c r="U9" s="98"/>
      <c r="V9" s="99" t="str">
        <f t="shared" si="5"/>
        <v/>
      </c>
      <c r="W9" s="100"/>
      <c r="X9" s="104"/>
      <c r="Y9" s="105" t="str">
        <f t="shared" si="1"/>
        <v/>
      </c>
      <c r="Z9" s="106"/>
      <c r="AA9" s="107"/>
      <c r="AB9" s="108"/>
      <c r="AC9" s="109" t="str">
        <f t="shared" si="2"/>
        <v/>
      </c>
      <c r="AD9" s="106"/>
      <c r="AE9" s="110"/>
      <c r="AF9" s="111"/>
      <c r="AG9" s="120"/>
      <c r="AH9" s="26">
        <v>4</v>
      </c>
      <c r="AI9" s="112" t="s">
        <v>151</v>
      </c>
      <c r="AJ9" s="112">
        <v>4</v>
      </c>
      <c r="AL9" s="114"/>
      <c r="AM9" s="121"/>
      <c r="AR9" s="76">
        <v>5</v>
      </c>
    </row>
    <row r="10" spans="1:46" ht="17.25" customHeight="1" x14ac:dyDescent="0.2">
      <c r="A10" s="117">
        <v>6</v>
      </c>
      <c r="B10" s="93"/>
      <c r="C10" s="94"/>
      <c r="D10" s="118"/>
      <c r="E10" s="119"/>
      <c r="F10" s="119"/>
      <c r="G10" s="119"/>
      <c r="H10" s="96" t="str">
        <f t="shared" si="3"/>
        <v/>
      </c>
      <c r="I10" s="97"/>
      <c r="J10" s="97"/>
      <c r="K10" s="119"/>
      <c r="L10" s="119"/>
      <c r="M10" s="98"/>
      <c r="N10" s="99" t="str">
        <f t="shared" si="4"/>
        <v/>
      </c>
      <c r="O10" s="100"/>
      <c r="P10" s="101"/>
      <c r="Q10" s="98"/>
      <c r="R10" s="99" t="str">
        <f t="shared" si="0"/>
        <v/>
      </c>
      <c r="S10" s="102"/>
      <c r="T10" s="103"/>
      <c r="U10" s="98"/>
      <c r="V10" s="99" t="str">
        <f t="shared" si="5"/>
        <v/>
      </c>
      <c r="W10" s="100"/>
      <c r="X10" s="104"/>
      <c r="Y10" s="105" t="str">
        <f t="shared" si="1"/>
        <v/>
      </c>
      <c r="Z10" s="106"/>
      <c r="AA10" s="107"/>
      <c r="AB10" s="108"/>
      <c r="AC10" s="109" t="str">
        <f t="shared" si="2"/>
        <v/>
      </c>
      <c r="AD10" s="106"/>
      <c r="AE10" s="110"/>
      <c r="AF10" s="111"/>
      <c r="AG10" s="120"/>
      <c r="AH10" s="26">
        <v>5</v>
      </c>
      <c r="AI10" s="112" t="s">
        <v>152</v>
      </c>
      <c r="AJ10" s="112">
        <v>5</v>
      </c>
      <c r="AL10" s="114"/>
      <c r="AM10" s="121"/>
      <c r="AR10" s="124">
        <v>6</v>
      </c>
      <c r="AS10" s="26"/>
      <c r="AT10" s="26"/>
    </row>
    <row r="11" spans="1:46" ht="17.25" customHeight="1" x14ac:dyDescent="0.2">
      <c r="A11" s="117">
        <v>7</v>
      </c>
      <c r="B11" s="93"/>
      <c r="C11" s="94"/>
      <c r="D11" s="118"/>
      <c r="E11" s="119"/>
      <c r="F11" s="119"/>
      <c r="G11" s="119"/>
      <c r="H11" s="96" t="str">
        <f t="shared" si="3"/>
        <v/>
      </c>
      <c r="I11" s="97"/>
      <c r="J11" s="97"/>
      <c r="K11" s="119"/>
      <c r="L11" s="119"/>
      <c r="M11" s="98"/>
      <c r="N11" s="99" t="str">
        <f t="shared" si="4"/>
        <v/>
      </c>
      <c r="O11" s="100"/>
      <c r="P11" s="101"/>
      <c r="Q11" s="98"/>
      <c r="R11" s="99" t="str">
        <f t="shared" si="0"/>
        <v/>
      </c>
      <c r="S11" s="102"/>
      <c r="T11" s="103"/>
      <c r="U11" s="98"/>
      <c r="V11" s="99" t="str">
        <f t="shared" si="5"/>
        <v/>
      </c>
      <c r="W11" s="100"/>
      <c r="X11" s="104"/>
      <c r="Y11" s="105" t="str">
        <f t="shared" si="1"/>
        <v/>
      </c>
      <c r="Z11" s="106"/>
      <c r="AA11" s="107"/>
      <c r="AB11" s="108"/>
      <c r="AC11" s="109" t="str">
        <f t="shared" si="2"/>
        <v/>
      </c>
      <c r="AD11" s="106"/>
      <c r="AE11" s="110"/>
      <c r="AF11" s="111"/>
      <c r="AG11" s="120"/>
      <c r="AH11" s="26">
        <v>6</v>
      </c>
      <c r="AI11" s="112" t="s">
        <v>153</v>
      </c>
      <c r="AJ11" s="112">
        <v>6</v>
      </c>
      <c r="AL11" s="114"/>
      <c r="AM11" s="121"/>
      <c r="AS11" s="26"/>
      <c r="AT11" s="26"/>
    </row>
    <row r="12" spans="1:46" ht="17.25" customHeight="1" x14ac:dyDescent="0.2">
      <c r="A12" s="117">
        <v>8</v>
      </c>
      <c r="B12" s="93"/>
      <c r="C12" s="94"/>
      <c r="D12" s="118"/>
      <c r="E12" s="119"/>
      <c r="F12" s="119"/>
      <c r="G12" s="119"/>
      <c r="H12" s="96" t="str">
        <f t="shared" si="3"/>
        <v/>
      </c>
      <c r="I12" s="97"/>
      <c r="J12" s="97"/>
      <c r="K12" s="119"/>
      <c r="L12" s="119"/>
      <c r="M12" s="98"/>
      <c r="N12" s="99" t="str">
        <f t="shared" si="4"/>
        <v/>
      </c>
      <c r="O12" s="100"/>
      <c r="P12" s="101"/>
      <c r="Q12" s="98"/>
      <c r="R12" s="99" t="str">
        <f t="shared" si="0"/>
        <v/>
      </c>
      <c r="S12" s="102"/>
      <c r="T12" s="103"/>
      <c r="U12" s="98"/>
      <c r="V12" s="99" t="str">
        <f t="shared" si="5"/>
        <v/>
      </c>
      <c r="W12" s="100"/>
      <c r="X12" s="104"/>
      <c r="Y12" s="105" t="str">
        <f t="shared" si="1"/>
        <v/>
      </c>
      <c r="Z12" s="106"/>
      <c r="AA12" s="107"/>
      <c r="AB12" s="108"/>
      <c r="AC12" s="109" t="str">
        <f t="shared" si="2"/>
        <v/>
      </c>
      <c r="AD12" s="106"/>
      <c r="AE12" s="110"/>
      <c r="AF12" s="111"/>
      <c r="AG12" s="120"/>
      <c r="AH12" s="26">
        <v>7</v>
      </c>
      <c r="AI12" s="112" t="s">
        <v>128</v>
      </c>
      <c r="AJ12" s="112">
        <v>7</v>
      </c>
      <c r="AL12" s="114"/>
      <c r="AM12" s="121"/>
      <c r="AS12" s="26"/>
      <c r="AT12" s="26"/>
    </row>
    <row r="13" spans="1:46" ht="17.25" customHeight="1" x14ac:dyDescent="0.2">
      <c r="A13" s="117">
        <v>9</v>
      </c>
      <c r="B13" s="93"/>
      <c r="C13" s="94"/>
      <c r="D13" s="118"/>
      <c r="E13" s="119"/>
      <c r="F13" s="119"/>
      <c r="G13" s="119"/>
      <c r="H13" s="96" t="str">
        <f t="shared" si="3"/>
        <v/>
      </c>
      <c r="I13" s="97"/>
      <c r="J13" s="97"/>
      <c r="K13" s="119"/>
      <c r="L13" s="119"/>
      <c r="M13" s="98"/>
      <c r="N13" s="99" t="str">
        <f t="shared" si="4"/>
        <v/>
      </c>
      <c r="O13" s="100"/>
      <c r="P13" s="101"/>
      <c r="Q13" s="98"/>
      <c r="R13" s="99" t="str">
        <f t="shared" si="0"/>
        <v/>
      </c>
      <c r="S13" s="102"/>
      <c r="T13" s="103"/>
      <c r="U13" s="98"/>
      <c r="V13" s="99" t="str">
        <f t="shared" si="5"/>
        <v/>
      </c>
      <c r="W13" s="100"/>
      <c r="X13" s="104"/>
      <c r="Y13" s="105" t="str">
        <f t="shared" si="1"/>
        <v/>
      </c>
      <c r="Z13" s="106"/>
      <c r="AA13" s="107"/>
      <c r="AB13" s="108"/>
      <c r="AC13" s="109" t="str">
        <f t="shared" si="2"/>
        <v/>
      </c>
      <c r="AD13" s="106"/>
      <c r="AE13" s="110"/>
      <c r="AF13" s="111"/>
      <c r="AG13" s="120"/>
      <c r="AH13" s="26">
        <v>8</v>
      </c>
      <c r="AI13" s="112" t="s">
        <v>129</v>
      </c>
      <c r="AJ13" s="112">
        <v>8</v>
      </c>
      <c r="AL13" s="114"/>
      <c r="AM13" s="121"/>
      <c r="AS13" s="26"/>
      <c r="AT13" s="26"/>
    </row>
    <row r="14" spans="1:46" ht="17.25" customHeight="1" x14ac:dyDescent="0.2">
      <c r="A14" s="117">
        <v>10</v>
      </c>
      <c r="B14" s="93"/>
      <c r="C14" s="94"/>
      <c r="D14" s="118"/>
      <c r="E14" s="119"/>
      <c r="F14" s="119"/>
      <c r="G14" s="119"/>
      <c r="H14" s="96" t="str">
        <f t="shared" si="3"/>
        <v/>
      </c>
      <c r="I14" s="97"/>
      <c r="J14" s="97"/>
      <c r="K14" s="119"/>
      <c r="L14" s="119"/>
      <c r="M14" s="98"/>
      <c r="N14" s="99" t="str">
        <f t="shared" si="4"/>
        <v/>
      </c>
      <c r="O14" s="100"/>
      <c r="P14" s="101"/>
      <c r="Q14" s="98"/>
      <c r="R14" s="99" t="str">
        <f t="shared" si="0"/>
        <v/>
      </c>
      <c r="S14" s="102"/>
      <c r="T14" s="103"/>
      <c r="U14" s="98"/>
      <c r="V14" s="99" t="str">
        <f t="shared" si="5"/>
        <v/>
      </c>
      <c r="W14" s="100"/>
      <c r="X14" s="104"/>
      <c r="Y14" s="105" t="str">
        <f t="shared" si="1"/>
        <v/>
      </c>
      <c r="Z14" s="106"/>
      <c r="AA14" s="107"/>
      <c r="AB14" s="108"/>
      <c r="AC14" s="109" t="str">
        <f t="shared" si="2"/>
        <v/>
      </c>
      <c r="AD14" s="106"/>
      <c r="AE14" s="110"/>
      <c r="AF14" s="111"/>
      <c r="AG14" s="120"/>
      <c r="AH14" s="26">
        <v>9</v>
      </c>
      <c r="AI14" s="112" t="s">
        <v>130</v>
      </c>
      <c r="AJ14" s="112">
        <v>9</v>
      </c>
      <c r="AL14" s="114"/>
      <c r="AM14" s="121"/>
      <c r="AS14" s="26"/>
      <c r="AT14" s="26"/>
    </row>
    <row r="15" spans="1:46" ht="17.25" customHeight="1" x14ac:dyDescent="0.2">
      <c r="A15" s="117">
        <v>11</v>
      </c>
      <c r="B15" s="93"/>
      <c r="C15" s="94"/>
      <c r="D15" s="118"/>
      <c r="E15" s="119"/>
      <c r="F15" s="119"/>
      <c r="G15" s="119"/>
      <c r="H15" s="96" t="str">
        <f t="shared" si="3"/>
        <v/>
      </c>
      <c r="I15" s="97"/>
      <c r="J15" s="97"/>
      <c r="K15" s="119"/>
      <c r="L15" s="119"/>
      <c r="M15" s="98"/>
      <c r="N15" s="99" t="str">
        <f t="shared" si="4"/>
        <v/>
      </c>
      <c r="O15" s="100"/>
      <c r="P15" s="101"/>
      <c r="Q15" s="98"/>
      <c r="R15" s="99" t="str">
        <f t="shared" si="0"/>
        <v/>
      </c>
      <c r="S15" s="102"/>
      <c r="T15" s="103"/>
      <c r="U15" s="98"/>
      <c r="V15" s="99" t="str">
        <f t="shared" si="5"/>
        <v/>
      </c>
      <c r="W15" s="100"/>
      <c r="X15" s="104"/>
      <c r="Y15" s="105" t="str">
        <f t="shared" si="1"/>
        <v/>
      </c>
      <c r="Z15" s="106"/>
      <c r="AA15" s="107"/>
      <c r="AB15" s="108"/>
      <c r="AC15" s="109" t="str">
        <f t="shared" si="2"/>
        <v/>
      </c>
      <c r="AD15" s="106"/>
      <c r="AE15" s="110"/>
      <c r="AF15" s="111"/>
      <c r="AG15" s="120"/>
      <c r="AH15" s="26">
        <v>10</v>
      </c>
      <c r="AI15" s="112" t="s">
        <v>131</v>
      </c>
      <c r="AJ15" s="112">
        <v>10</v>
      </c>
      <c r="AL15" s="114"/>
      <c r="AM15" s="121"/>
      <c r="AS15" s="26"/>
      <c r="AT15" s="26"/>
    </row>
    <row r="16" spans="1:46" ht="17.25" customHeight="1" x14ac:dyDescent="0.2">
      <c r="A16" s="117">
        <v>12</v>
      </c>
      <c r="B16" s="93"/>
      <c r="C16" s="94"/>
      <c r="D16" s="118"/>
      <c r="E16" s="119"/>
      <c r="F16" s="119"/>
      <c r="G16" s="119"/>
      <c r="H16" s="96" t="str">
        <f t="shared" si="3"/>
        <v/>
      </c>
      <c r="I16" s="97"/>
      <c r="J16" s="97"/>
      <c r="K16" s="119"/>
      <c r="L16" s="119"/>
      <c r="M16" s="98"/>
      <c r="N16" s="99" t="str">
        <f t="shared" si="4"/>
        <v/>
      </c>
      <c r="O16" s="100"/>
      <c r="P16" s="101"/>
      <c r="Q16" s="98"/>
      <c r="R16" s="99" t="str">
        <f t="shared" si="0"/>
        <v/>
      </c>
      <c r="S16" s="102"/>
      <c r="T16" s="103"/>
      <c r="U16" s="98"/>
      <c r="V16" s="99" t="str">
        <f t="shared" si="5"/>
        <v/>
      </c>
      <c r="W16" s="100"/>
      <c r="X16" s="104"/>
      <c r="Y16" s="105" t="str">
        <f t="shared" si="1"/>
        <v/>
      </c>
      <c r="Z16" s="106"/>
      <c r="AA16" s="107"/>
      <c r="AB16" s="108"/>
      <c r="AC16" s="109" t="str">
        <f t="shared" si="2"/>
        <v/>
      </c>
      <c r="AD16" s="106"/>
      <c r="AE16" s="110"/>
      <c r="AF16" s="111"/>
      <c r="AG16" s="120"/>
      <c r="AH16" s="26">
        <v>11</v>
      </c>
      <c r="AI16" s="112" t="s">
        <v>132</v>
      </c>
      <c r="AJ16" s="112">
        <v>11</v>
      </c>
      <c r="AL16" s="114"/>
      <c r="AM16" s="121"/>
      <c r="AS16" s="26"/>
      <c r="AT16" s="26"/>
    </row>
    <row r="17" spans="1:46" ht="17.25" customHeight="1" x14ac:dyDescent="0.2">
      <c r="A17" s="117">
        <v>13</v>
      </c>
      <c r="B17" s="93"/>
      <c r="C17" s="94"/>
      <c r="D17" s="118"/>
      <c r="E17" s="119"/>
      <c r="F17" s="119"/>
      <c r="G17" s="119"/>
      <c r="H17" s="96" t="str">
        <f t="shared" si="3"/>
        <v/>
      </c>
      <c r="I17" s="97"/>
      <c r="J17" s="97"/>
      <c r="K17" s="119"/>
      <c r="L17" s="119"/>
      <c r="M17" s="98"/>
      <c r="N17" s="99" t="str">
        <f t="shared" si="4"/>
        <v/>
      </c>
      <c r="O17" s="100"/>
      <c r="P17" s="101"/>
      <c r="Q17" s="98"/>
      <c r="R17" s="99" t="str">
        <f t="shared" si="0"/>
        <v/>
      </c>
      <c r="S17" s="102"/>
      <c r="T17" s="103"/>
      <c r="U17" s="98"/>
      <c r="V17" s="99" t="str">
        <f t="shared" si="5"/>
        <v/>
      </c>
      <c r="W17" s="100"/>
      <c r="X17" s="104"/>
      <c r="Y17" s="105" t="str">
        <f t="shared" si="1"/>
        <v/>
      </c>
      <c r="Z17" s="106"/>
      <c r="AA17" s="107"/>
      <c r="AB17" s="108"/>
      <c r="AC17" s="109" t="str">
        <f t="shared" si="2"/>
        <v/>
      </c>
      <c r="AD17" s="106"/>
      <c r="AE17" s="110"/>
      <c r="AF17" s="111"/>
      <c r="AG17" s="120"/>
      <c r="AH17" s="26">
        <v>12</v>
      </c>
      <c r="AI17" s="112" t="s">
        <v>133</v>
      </c>
      <c r="AJ17" s="112">
        <v>12</v>
      </c>
      <c r="AL17" s="114"/>
      <c r="AM17" s="121"/>
      <c r="AS17" s="26"/>
      <c r="AT17" s="26"/>
    </row>
    <row r="18" spans="1:46" ht="17.25" customHeight="1" x14ac:dyDescent="0.2">
      <c r="A18" s="117">
        <v>14</v>
      </c>
      <c r="B18" s="93"/>
      <c r="C18" s="94"/>
      <c r="D18" s="118"/>
      <c r="E18" s="119"/>
      <c r="F18" s="119"/>
      <c r="G18" s="119"/>
      <c r="H18" s="96" t="str">
        <f t="shared" si="3"/>
        <v/>
      </c>
      <c r="I18" s="97"/>
      <c r="J18" s="97"/>
      <c r="K18" s="119"/>
      <c r="L18" s="119"/>
      <c r="M18" s="98"/>
      <c r="N18" s="99" t="str">
        <f t="shared" si="4"/>
        <v/>
      </c>
      <c r="O18" s="100"/>
      <c r="P18" s="101"/>
      <c r="Q18" s="98"/>
      <c r="R18" s="99" t="str">
        <f t="shared" si="0"/>
        <v/>
      </c>
      <c r="S18" s="102"/>
      <c r="T18" s="103"/>
      <c r="U18" s="98"/>
      <c r="V18" s="99" t="str">
        <f t="shared" si="5"/>
        <v/>
      </c>
      <c r="W18" s="100"/>
      <c r="X18" s="104"/>
      <c r="Y18" s="105" t="str">
        <f t="shared" si="1"/>
        <v/>
      </c>
      <c r="Z18" s="106"/>
      <c r="AA18" s="107"/>
      <c r="AB18" s="108"/>
      <c r="AC18" s="109" t="str">
        <f t="shared" si="2"/>
        <v/>
      </c>
      <c r="AD18" s="106"/>
      <c r="AE18" s="110"/>
      <c r="AF18" s="111"/>
      <c r="AG18" s="120"/>
      <c r="AH18" s="26">
        <v>13</v>
      </c>
      <c r="AI18" s="112" t="s">
        <v>134</v>
      </c>
      <c r="AJ18" s="112">
        <v>13</v>
      </c>
      <c r="AL18" s="114"/>
      <c r="AM18" s="121"/>
      <c r="AS18" s="26"/>
      <c r="AT18" s="26"/>
    </row>
    <row r="19" spans="1:46" ht="17.25" customHeight="1" x14ac:dyDescent="0.2">
      <c r="A19" s="117">
        <v>15</v>
      </c>
      <c r="B19" s="93"/>
      <c r="C19" s="94"/>
      <c r="D19" s="118"/>
      <c r="E19" s="119"/>
      <c r="F19" s="119"/>
      <c r="G19" s="119"/>
      <c r="H19" s="96" t="str">
        <f t="shared" si="3"/>
        <v/>
      </c>
      <c r="I19" s="97"/>
      <c r="J19" s="97"/>
      <c r="K19" s="119"/>
      <c r="L19" s="119"/>
      <c r="M19" s="98"/>
      <c r="N19" s="99" t="str">
        <f t="shared" si="4"/>
        <v/>
      </c>
      <c r="O19" s="100"/>
      <c r="P19" s="101"/>
      <c r="Q19" s="98"/>
      <c r="R19" s="99" t="str">
        <f t="shared" si="0"/>
        <v/>
      </c>
      <c r="S19" s="102"/>
      <c r="T19" s="103"/>
      <c r="U19" s="98"/>
      <c r="V19" s="99" t="str">
        <f t="shared" si="5"/>
        <v/>
      </c>
      <c r="W19" s="100"/>
      <c r="X19" s="104"/>
      <c r="Y19" s="105" t="str">
        <f t="shared" si="1"/>
        <v/>
      </c>
      <c r="Z19" s="106"/>
      <c r="AA19" s="107"/>
      <c r="AB19" s="108"/>
      <c r="AC19" s="109" t="str">
        <f t="shared" si="2"/>
        <v/>
      </c>
      <c r="AD19" s="106"/>
      <c r="AE19" s="110"/>
      <c r="AF19" s="111"/>
      <c r="AG19" s="120"/>
      <c r="AH19" s="26">
        <v>14</v>
      </c>
      <c r="AI19" s="112" t="s">
        <v>135</v>
      </c>
      <c r="AJ19" s="112">
        <v>14</v>
      </c>
      <c r="AL19" s="114"/>
      <c r="AM19" s="121"/>
      <c r="AS19" s="26"/>
      <c r="AT19" s="26"/>
    </row>
    <row r="20" spans="1:46" ht="17.25" customHeight="1" x14ac:dyDescent="0.2">
      <c r="A20" s="117">
        <v>16</v>
      </c>
      <c r="B20" s="93"/>
      <c r="C20" s="94"/>
      <c r="D20" s="118"/>
      <c r="E20" s="119"/>
      <c r="F20" s="119"/>
      <c r="G20" s="119"/>
      <c r="H20" s="96" t="str">
        <f t="shared" si="3"/>
        <v/>
      </c>
      <c r="I20" s="97"/>
      <c r="J20" s="97"/>
      <c r="K20" s="119"/>
      <c r="L20" s="119"/>
      <c r="M20" s="98"/>
      <c r="N20" s="99" t="str">
        <f t="shared" si="4"/>
        <v/>
      </c>
      <c r="O20" s="100"/>
      <c r="P20" s="101"/>
      <c r="Q20" s="98"/>
      <c r="R20" s="99" t="str">
        <f t="shared" si="0"/>
        <v/>
      </c>
      <c r="S20" s="102"/>
      <c r="T20" s="103"/>
      <c r="U20" s="98"/>
      <c r="V20" s="99" t="str">
        <f t="shared" si="5"/>
        <v/>
      </c>
      <c r="W20" s="100"/>
      <c r="X20" s="104"/>
      <c r="Y20" s="105" t="str">
        <f t="shared" si="1"/>
        <v/>
      </c>
      <c r="Z20" s="106"/>
      <c r="AA20" s="107"/>
      <c r="AB20" s="108"/>
      <c r="AC20" s="109" t="str">
        <f t="shared" si="2"/>
        <v/>
      </c>
      <c r="AD20" s="106"/>
      <c r="AE20" s="110"/>
      <c r="AF20" s="111"/>
      <c r="AG20" s="120"/>
      <c r="AH20" s="26">
        <v>15</v>
      </c>
      <c r="AI20" s="112" t="s">
        <v>136</v>
      </c>
      <c r="AJ20" s="112">
        <v>15</v>
      </c>
      <c r="AL20" s="114"/>
      <c r="AM20" s="121"/>
      <c r="AS20" s="26"/>
      <c r="AT20" s="26"/>
    </row>
    <row r="21" spans="1:46" ht="17.25" customHeight="1" x14ac:dyDescent="0.2">
      <c r="A21" s="117">
        <v>17</v>
      </c>
      <c r="B21" s="93"/>
      <c r="C21" s="94"/>
      <c r="D21" s="118"/>
      <c r="E21" s="119"/>
      <c r="F21" s="119"/>
      <c r="G21" s="119"/>
      <c r="H21" s="96" t="str">
        <f t="shared" si="3"/>
        <v/>
      </c>
      <c r="I21" s="97"/>
      <c r="J21" s="97"/>
      <c r="K21" s="119"/>
      <c r="L21" s="119"/>
      <c r="M21" s="98"/>
      <c r="N21" s="99" t="str">
        <f t="shared" si="4"/>
        <v/>
      </c>
      <c r="O21" s="100"/>
      <c r="P21" s="101"/>
      <c r="Q21" s="98"/>
      <c r="R21" s="99" t="str">
        <f t="shared" si="0"/>
        <v/>
      </c>
      <c r="S21" s="102"/>
      <c r="T21" s="103"/>
      <c r="U21" s="98"/>
      <c r="V21" s="99" t="str">
        <f t="shared" si="5"/>
        <v/>
      </c>
      <c r="W21" s="100"/>
      <c r="X21" s="104"/>
      <c r="Y21" s="105" t="str">
        <f t="shared" si="1"/>
        <v/>
      </c>
      <c r="Z21" s="106"/>
      <c r="AA21" s="107"/>
      <c r="AB21" s="108"/>
      <c r="AC21" s="109" t="str">
        <f t="shared" si="2"/>
        <v/>
      </c>
      <c r="AD21" s="106"/>
      <c r="AE21" s="110"/>
      <c r="AF21" s="111"/>
      <c r="AG21" s="120"/>
      <c r="AH21" s="26">
        <v>16</v>
      </c>
      <c r="AI21" s="112" t="s">
        <v>137</v>
      </c>
      <c r="AJ21" s="112">
        <v>16</v>
      </c>
      <c r="AL21" s="114"/>
      <c r="AM21" s="121"/>
      <c r="AS21" s="26"/>
      <c r="AT21" s="26"/>
    </row>
    <row r="22" spans="1:46" ht="17.25" customHeight="1" x14ac:dyDescent="0.2">
      <c r="A22" s="117">
        <v>18</v>
      </c>
      <c r="B22" s="93"/>
      <c r="C22" s="94"/>
      <c r="D22" s="118"/>
      <c r="E22" s="119"/>
      <c r="F22" s="119"/>
      <c r="G22" s="119"/>
      <c r="H22" s="96" t="str">
        <f t="shared" si="3"/>
        <v/>
      </c>
      <c r="I22" s="97"/>
      <c r="J22" s="97"/>
      <c r="K22" s="119"/>
      <c r="L22" s="119"/>
      <c r="M22" s="98"/>
      <c r="N22" s="99" t="str">
        <f t="shared" si="4"/>
        <v/>
      </c>
      <c r="O22" s="100"/>
      <c r="P22" s="101"/>
      <c r="Q22" s="98"/>
      <c r="R22" s="99" t="str">
        <f t="shared" si="0"/>
        <v/>
      </c>
      <c r="S22" s="102"/>
      <c r="T22" s="103"/>
      <c r="U22" s="98"/>
      <c r="V22" s="99" t="str">
        <f t="shared" si="5"/>
        <v/>
      </c>
      <c r="W22" s="100"/>
      <c r="X22" s="104"/>
      <c r="Y22" s="105" t="str">
        <f t="shared" si="1"/>
        <v/>
      </c>
      <c r="Z22" s="106"/>
      <c r="AA22" s="107"/>
      <c r="AB22" s="108"/>
      <c r="AC22" s="109" t="str">
        <f t="shared" si="2"/>
        <v/>
      </c>
      <c r="AD22" s="106"/>
      <c r="AE22" s="110"/>
      <c r="AF22" s="111"/>
      <c r="AG22" s="120"/>
      <c r="AI22" s="125"/>
      <c r="AJ22" s="125"/>
      <c r="AL22" s="114"/>
      <c r="AM22" s="121"/>
      <c r="AS22" s="26"/>
      <c r="AT22" s="26"/>
    </row>
    <row r="23" spans="1:46" ht="17.25" customHeight="1" x14ac:dyDescent="0.2">
      <c r="A23" s="117">
        <v>19</v>
      </c>
      <c r="B23" s="93"/>
      <c r="C23" s="94"/>
      <c r="D23" s="118"/>
      <c r="E23" s="119"/>
      <c r="F23" s="119"/>
      <c r="G23" s="119"/>
      <c r="H23" s="96" t="str">
        <f t="shared" si="3"/>
        <v/>
      </c>
      <c r="I23" s="97"/>
      <c r="J23" s="97"/>
      <c r="K23" s="119"/>
      <c r="L23" s="119"/>
      <c r="M23" s="98"/>
      <c r="N23" s="99" t="str">
        <f t="shared" si="4"/>
        <v/>
      </c>
      <c r="O23" s="100"/>
      <c r="P23" s="101"/>
      <c r="Q23" s="98"/>
      <c r="R23" s="99" t="str">
        <f t="shared" si="0"/>
        <v/>
      </c>
      <c r="S23" s="102"/>
      <c r="T23" s="103"/>
      <c r="U23" s="98"/>
      <c r="V23" s="99" t="str">
        <f t="shared" si="5"/>
        <v/>
      </c>
      <c r="W23" s="100"/>
      <c r="X23" s="104"/>
      <c r="Y23" s="105" t="str">
        <f t="shared" si="1"/>
        <v/>
      </c>
      <c r="Z23" s="106"/>
      <c r="AA23" s="107"/>
      <c r="AB23" s="108"/>
      <c r="AC23" s="109" t="str">
        <f t="shared" si="2"/>
        <v/>
      </c>
      <c r="AD23" s="106"/>
      <c r="AE23" s="110"/>
      <c r="AF23" s="111"/>
      <c r="AG23" s="120"/>
      <c r="AI23" s="125"/>
      <c r="AJ23" s="125"/>
      <c r="AL23" s="114"/>
      <c r="AM23" s="121"/>
      <c r="AS23" s="26"/>
      <c r="AT23" s="26"/>
    </row>
    <row r="24" spans="1:46" ht="17.25" customHeight="1" x14ac:dyDescent="0.2">
      <c r="A24" s="117">
        <v>20</v>
      </c>
      <c r="B24" s="93"/>
      <c r="C24" s="94"/>
      <c r="D24" s="118"/>
      <c r="E24" s="119"/>
      <c r="F24" s="119"/>
      <c r="G24" s="119"/>
      <c r="H24" s="96" t="str">
        <f t="shared" si="3"/>
        <v/>
      </c>
      <c r="I24" s="97"/>
      <c r="J24" s="97"/>
      <c r="K24" s="119"/>
      <c r="L24" s="119"/>
      <c r="M24" s="98"/>
      <c r="N24" s="99" t="str">
        <f t="shared" si="4"/>
        <v/>
      </c>
      <c r="O24" s="100"/>
      <c r="P24" s="101"/>
      <c r="Q24" s="98"/>
      <c r="R24" s="99" t="str">
        <f t="shared" si="0"/>
        <v/>
      </c>
      <c r="S24" s="102"/>
      <c r="T24" s="103"/>
      <c r="U24" s="98"/>
      <c r="V24" s="99" t="str">
        <f t="shared" si="5"/>
        <v/>
      </c>
      <c r="W24" s="100"/>
      <c r="X24" s="104"/>
      <c r="Y24" s="105" t="str">
        <f t="shared" si="1"/>
        <v/>
      </c>
      <c r="Z24" s="106"/>
      <c r="AA24" s="107"/>
      <c r="AB24" s="108"/>
      <c r="AC24" s="109" t="str">
        <f t="shared" si="2"/>
        <v/>
      </c>
      <c r="AD24" s="106"/>
      <c r="AE24" s="110"/>
      <c r="AF24" s="111"/>
      <c r="AG24" s="120"/>
      <c r="AH24" s="26">
        <v>1</v>
      </c>
      <c r="AI24" s="125" t="s">
        <v>154</v>
      </c>
      <c r="AJ24" s="125">
        <v>17</v>
      </c>
      <c r="AL24" s="114"/>
      <c r="AM24" s="121"/>
      <c r="AS24" s="26"/>
      <c r="AT24" s="26"/>
    </row>
    <row r="25" spans="1:46" ht="17.25" customHeight="1" x14ac:dyDescent="0.2">
      <c r="A25" s="117">
        <v>21</v>
      </c>
      <c r="B25" s="93"/>
      <c r="C25" s="94"/>
      <c r="D25" s="118"/>
      <c r="E25" s="119"/>
      <c r="F25" s="119"/>
      <c r="G25" s="119"/>
      <c r="H25" s="96" t="str">
        <f t="shared" si="3"/>
        <v/>
      </c>
      <c r="I25" s="97"/>
      <c r="J25" s="97"/>
      <c r="K25" s="119"/>
      <c r="L25" s="119"/>
      <c r="M25" s="98"/>
      <c r="N25" s="99" t="str">
        <f t="shared" si="4"/>
        <v/>
      </c>
      <c r="O25" s="100"/>
      <c r="P25" s="101"/>
      <c r="Q25" s="98"/>
      <c r="R25" s="99" t="str">
        <f t="shared" si="0"/>
        <v/>
      </c>
      <c r="S25" s="102"/>
      <c r="T25" s="103"/>
      <c r="U25" s="98"/>
      <c r="V25" s="99" t="str">
        <f t="shared" si="5"/>
        <v/>
      </c>
      <c r="W25" s="100"/>
      <c r="X25" s="104"/>
      <c r="Y25" s="105" t="str">
        <f t="shared" si="1"/>
        <v/>
      </c>
      <c r="Z25" s="106"/>
      <c r="AA25" s="107"/>
      <c r="AB25" s="108"/>
      <c r="AC25" s="109" t="str">
        <f t="shared" si="2"/>
        <v/>
      </c>
      <c r="AD25" s="106"/>
      <c r="AE25" s="110"/>
      <c r="AF25" s="111"/>
      <c r="AG25" s="120"/>
      <c r="AH25" s="26">
        <v>2</v>
      </c>
      <c r="AI25" s="125" t="s">
        <v>155</v>
      </c>
      <c r="AJ25" s="125">
        <v>18</v>
      </c>
      <c r="AL25" s="114"/>
      <c r="AM25" s="121"/>
      <c r="AS25" s="26"/>
      <c r="AT25" s="26"/>
    </row>
    <row r="26" spans="1:46" ht="17.25" customHeight="1" x14ac:dyDescent="0.2">
      <c r="A26" s="117">
        <v>22</v>
      </c>
      <c r="B26" s="93"/>
      <c r="C26" s="94"/>
      <c r="D26" s="118"/>
      <c r="E26" s="119"/>
      <c r="F26" s="119"/>
      <c r="G26" s="119"/>
      <c r="H26" s="96" t="str">
        <f t="shared" si="3"/>
        <v/>
      </c>
      <c r="I26" s="97"/>
      <c r="J26" s="97"/>
      <c r="K26" s="119"/>
      <c r="L26" s="119"/>
      <c r="M26" s="98"/>
      <c r="N26" s="99" t="str">
        <f t="shared" si="4"/>
        <v/>
      </c>
      <c r="O26" s="100"/>
      <c r="P26" s="101"/>
      <c r="Q26" s="98"/>
      <c r="R26" s="99" t="str">
        <f t="shared" si="0"/>
        <v/>
      </c>
      <c r="S26" s="102"/>
      <c r="T26" s="103"/>
      <c r="U26" s="98"/>
      <c r="V26" s="99" t="str">
        <f t="shared" si="5"/>
        <v/>
      </c>
      <c r="W26" s="100"/>
      <c r="X26" s="104"/>
      <c r="Y26" s="105" t="str">
        <f t="shared" si="1"/>
        <v/>
      </c>
      <c r="Z26" s="106"/>
      <c r="AA26" s="107"/>
      <c r="AB26" s="108"/>
      <c r="AC26" s="109" t="str">
        <f t="shared" si="2"/>
        <v/>
      </c>
      <c r="AD26" s="106"/>
      <c r="AE26" s="110"/>
      <c r="AF26" s="111"/>
      <c r="AG26" s="120"/>
      <c r="AH26" s="26">
        <v>3</v>
      </c>
      <c r="AI26" s="125" t="s">
        <v>156</v>
      </c>
      <c r="AJ26" s="125">
        <v>19</v>
      </c>
      <c r="AL26" s="114"/>
      <c r="AM26" s="121"/>
      <c r="AN26" s="26"/>
      <c r="AO26" s="26"/>
      <c r="AP26" s="26"/>
      <c r="AQ26" s="26"/>
      <c r="AR26" s="26"/>
      <c r="AS26" s="26"/>
      <c r="AT26" s="26"/>
    </row>
    <row r="27" spans="1:46" ht="17.25" customHeight="1" x14ac:dyDescent="0.2">
      <c r="A27" s="117">
        <v>23</v>
      </c>
      <c r="B27" s="93"/>
      <c r="C27" s="94"/>
      <c r="D27" s="118"/>
      <c r="E27" s="119"/>
      <c r="F27" s="119"/>
      <c r="G27" s="119"/>
      <c r="H27" s="96" t="str">
        <f t="shared" si="3"/>
        <v/>
      </c>
      <c r="I27" s="97"/>
      <c r="J27" s="97"/>
      <c r="K27" s="119"/>
      <c r="L27" s="119"/>
      <c r="M27" s="98"/>
      <c r="N27" s="99" t="str">
        <f t="shared" si="4"/>
        <v/>
      </c>
      <c r="O27" s="100"/>
      <c r="P27" s="101"/>
      <c r="Q27" s="98"/>
      <c r="R27" s="99" t="str">
        <f t="shared" si="0"/>
        <v/>
      </c>
      <c r="S27" s="102"/>
      <c r="T27" s="103"/>
      <c r="U27" s="98"/>
      <c r="V27" s="99" t="str">
        <f t="shared" si="5"/>
        <v/>
      </c>
      <c r="W27" s="100"/>
      <c r="X27" s="104"/>
      <c r="Y27" s="105" t="str">
        <f t="shared" si="1"/>
        <v/>
      </c>
      <c r="Z27" s="106"/>
      <c r="AA27" s="107"/>
      <c r="AB27" s="108"/>
      <c r="AC27" s="109" t="str">
        <f t="shared" si="2"/>
        <v/>
      </c>
      <c r="AD27" s="106"/>
      <c r="AE27" s="110"/>
      <c r="AF27" s="111"/>
      <c r="AG27" s="120"/>
      <c r="AH27" s="26">
        <v>4</v>
      </c>
      <c r="AI27" s="125" t="s">
        <v>157</v>
      </c>
      <c r="AJ27" s="125">
        <v>20</v>
      </c>
      <c r="AL27" s="114"/>
      <c r="AM27" s="121"/>
      <c r="AN27" s="26"/>
      <c r="AO27" s="26"/>
      <c r="AP27" s="26"/>
      <c r="AQ27" s="26"/>
      <c r="AR27" s="26"/>
      <c r="AS27" s="26"/>
      <c r="AT27" s="26"/>
    </row>
    <row r="28" spans="1:46" ht="17.25" customHeight="1" x14ac:dyDescent="0.2">
      <c r="A28" s="117">
        <v>24</v>
      </c>
      <c r="B28" s="93"/>
      <c r="C28" s="94"/>
      <c r="D28" s="118"/>
      <c r="E28" s="119"/>
      <c r="F28" s="119"/>
      <c r="G28" s="119"/>
      <c r="H28" s="96" t="str">
        <f t="shared" si="3"/>
        <v/>
      </c>
      <c r="I28" s="97"/>
      <c r="J28" s="97"/>
      <c r="K28" s="119"/>
      <c r="L28" s="119"/>
      <c r="M28" s="98"/>
      <c r="N28" s="99" t="str">
        <f t="shared" si="4"/>
        <v/>
      </c>
      <c r="O28" s="100"/>
      <c r="P28" s="101"/>
      <c r="Q28" s="98"/>
      <c r="R28" s="99" t="str">
        <f t="shared" si="0"/>
        <v/>
      </c>
      <c r="S28" s="102"/>
      <c r="T28" s="103"/>
      <c r="U28" s="98"/>
      <c r="V28" s="99" t="str">
        <f t="shared" si="5"/>
        <v/>
      </c>
      <c r="W28" s="100"/>
      <c r="X28" s="104"/>
      <c r="Y28" s="105" t="str">
        <f t="shared" si="1"/>
        <v/>
      </c>
      <c r="Z28" s="106"/>
      <c r="AA28" s="107"/>
      <c r="AB28" s="108"/>
      <c r="AC28" s="109" t="str">
        <f t="shared" si="2"/>
        <v/>
      </c>
      <c r="AD28" s="106"/>
      <c r="AE28" s="110"/>
      <c r="AF28" s="111"/>
      <c r="AG28" s="120"/>
      <c r="AH28" s="26">
        <v>5</v>
      </c>
      <c r="AI28" s="125" t="s">
        <v>158</v>
      </c>
      <c r="AJ28" s="125">
        <v>21</v>
      </c>
      <c r="AL28" s="114"/>
      <c r="AM28" s="121"/>
      <c r="AN28" s="26"/>
      <c r="AO28" s="26"/>
      <c r="AP28" s="26"/>
      <c r="AQ28" s="26"/>
      <c r="AR28" s="26"/>
      <c r="AS28" s="26"/>
      <c r="AT28" s="26"/>
    </row>
    <row r="29" spans="1:46" ht="17.25" customHeight="1" x14ac:dyDescent="0.2">
      <c r="A29" s="117">
        <v>25</v>
      </c>
      <c r="B29" s="93"/>
      <c r="C29" s="94"/>
      <c r="D29" s="118"/>
      <c r="E29" s="119"/>
      <c r="F29" s="119"/>
      <c r="G29" s="119"/>
      <c r="H29" s="96" t="str">
        <f t="shared" si="3"/>
        <v/>
      </c>
      <c r="I29" s="97"/>
      <c r="J29" s="97"/>
      <c r="K29" s="119"/>
      <c r="L29" s="119"/>
      <c r="M29" s="98"/>
      <c r="N29" s="99" t="str">
        <f t="shared" si="4"/>
        <v/>
      </c>
      <c r="O29" s="100"/>
      <c r="P29" s="101"/>
      <c r="Q29" s="98"/>
      <c r="R29" s="99" t="str">
        <f t="shared" si="0"/>
        <v/>
      </c>
      <c r="S29" s="102"/>
      <c r="T29" s="103"/>
      <c r="U29" s="98"/>
      <c r="V29" s="99" t="str">
        <f t="shared" si="5"/>
        <v/>
      </c>
      <c r="W29" s="100"/>
      <c r="X29" s="104"/>
      <c r="Y29" s="105" t="str">
        <f t="shared" si="1"/>
        <v/>
      </c>
      <c r="Z29" s="106"/>
      <c r="AA29" s="107"/>
      <c r="AB29" s="108"/>
      <c r="AC29" s="109" t="str">
        <f t="shared" si="2"/>
        <v/>
      </c>
      <c r="AD29" s="106"/>
      <c r="AE29" s="110"/>
      <c r="AF29" s="111"/>
      <c r="AG29" s="120"/>
      <c r="AH29" s="26">
        <v>6</v>
      </c>
      <c r="AI29" s="125" t="s">
        <v>159</v>
      </c>
      <c r="AJ29" s="125">
        <v>22</v>
      </c>
      <c r="AL29" s="114"/>
      <c r="AM29" s="121"/>
      <c r="AN29" s="26"/>
      <c r="AO29" s="26"/>
      <c r="AP29" s="26"/>
      <c r="AQ29" s="26"/>
      <c r="AR29" s="26"/>
      <c r="AS29" s="26"/>
      <c r="AT29" s="26"/>
    </row>
    <row r="30" spans="1:46" ht="17.25" customHeight="1" x14ac:dyDescent="0.2">
      <c r="A30" s="117">
        <v>26</v>
      </c>
      <c r="B30" s="93"/>
      <c r="C30" s="94"/>
      <c r="D30" s="118"/>
      <c r="E30" s="119"/>
      <c r="F30" s="119"/>
      <c r="G30" s="119"/>
      <c r="H30" s="96" t="str">
        <f t="shared" si="3"/>
        <v/>
      </c>
      <c r="I30" s="97"/>
      <c r="J30" s="97"/>
      <c r="K30" s="119"/>
      <c r="L30" s="119"/>
      <c r="M30" s="98"/>
      <c r="N30" s="99" t="str">
        <f t="shared" si="4"/>
        <v/>
      </c>
      <c r="O30" s="100"/>
      <c r="P30" s="101"/>
      <c r="Q30" s="98"/>
      <c r="R30" s="99" t="str">
        <f t="shared" si="0"/>
        <v/>
      </c>
      <c r="S30" s="102"/>
      <c r="T30" s="103"/>
      <c r="U30" s="98"/>
      <c r="V30" s="99" t="str">
        <f t="shared" si="5"/>
        <v/>
      </c>
      <c r="W30" s="100"/>
      <c r="X30" s="104"/>
      <c r="Y30" s="105" t="str">
        <f t="shared" si="1"/>
        <v/>
      </c>
      <c r="Z30" s="106"/>
      <c r="AA30" s="107"/>
      <c r="AB30" s="108"/>
      <c r="AC30" s="109" t="str">
        <f t="shared" si="2"/>
        <v/>
      </c>
      <c r="AD30" s="106"/>
      <c r="AE30" s="110"/>
      <c r="AF30" s="111"/>
      <c r="AG30" s="120"/>
      <c r="AH30" s="26">
        <v>7</v>
      </c>
      <c r="AI30" s="125" t="s">
        <v>138</v>
      </c>
      <c r="AJ30" s="125">
        <v>23</v>
      </c>
      <c r="AL30" s="114"/>
      <c r="AM30" s="121"/>
      <c r="AN30" s="26"/>
      <c r="AO30" s="26"/>
      <c r="AP30" s="26"/>
      <c r="AQ30" s="26"/>
      <c r="AR30" s="26"/>
      <c r="AS30" s="26"/>
      <c r="AT30" s="26"/>
    </row>
    <row r="31" spans="1:46" ht="17.25" customHeight="1" x14ac:dyDescent="0.2">
      <c r="A31" s="117">
        <v>27</v>
      </c>
      <c r="B31" s="93"/>
      <c r="C31" s="94"/>
      <c r="D31" s="118"/>
      <c r="E31" s="119"/>
      <c r="F31" s="119"/>
      <c r="G31" s="119"/>
      <c r="H31" s="96" t="str">
        <f t="shared" si="3"/>
        <v/>
      </c>
      <c r="I31" s="97"/>
      <c r="J31" s="97"/>
      <c r="K31" s="119"/>
      <c r="L31" s="119"/>
      <c r="M31" s="98"/>
      <c r="N31" s="99" t="str">
        <f t="shared" si="4"/>
        <v/>
      </c>
      <c r="O31" s="100"/>
      <c r="P31" s="101"/>
      <c r="Q31" s="98"/>
      <c r="R31" s="99" t="str">
        <f t="shared" si="0"/>
        <v/>
      </c>
      <c r="S31" s="102"/>
      <c r="T31" s="103"/>
      <c r="U31" s="98"/>
      <c r="V31" s="99" t="str">
        <f t="shared" si="5"/>
        <v/>
      </c>
      <c r="W31" s="100"/>
      <c r="X31" s="104"/>
      <c r="Y31" s="105" t="str">
        <f t="shared" si="1"/>
        <v/>
      </c>
      <c r="Z31" s="106"/>
      <c r="AA31" s="107"/>
      <c r="AB31" s="108"/>
      <c r="AC31" s="109" t="str">
        <f t="shared" si="2"/>
        <v/>
      </c>
      <c r="AD31" s="106"/>
      <c r="AE31" s="110"/>
      <c r="AF31" s="111"/>
      <c r="AG31" s="120"/>
      <c r="AH31" s="26">
        <v>8</v>
      </c>
      <c r="AI31" s="125" t="s">
        <v>139</v>
      </c>
      <c r="AJ31" s="125">
        <v>24</v>
      </c>
      <c r="AL31" s="114"/>
      <c r="AM31" s="121"/>
      <c r="AN31" s="26"/>
      <c r="AO31" s="26"/>
      <c r="AP31" s="26"/>
      <c r="AQ31" s="26"/>
      <c r="AR31" s="26"/>
      <c r="AS31" s="26"/>
      <c r="AT31" s="26"/>
    </row>
    <row r="32" spans="1:46" ht="17.25" customHeight="1" x14ac:dyDescent="0.2">
      <c r="A32" s="117">
        <v>28</v>
      </c>
      <c r="B32" s="93"/>
      <c r="C32" s="94"/>
      <c r="D32" s="118"/>
      <c r="E32" s="119"/>
      <c r="F32" s="119"/>
      <c r="G32" s="119"/>
      <c r="H32" s="96" t="str">
        <f t="shared" si="3"/>
        <v/>
      </c>
      <c r="I32" s="97"/>
      <c r="J32" s="97"/>
      <c r="K32" s="119"/>
      <c r="L32" s="119"/>
      <c r="M32" s="98"/>
      <c r="N32" s="99" t="str">
        <f t="shared" si="4"/>
        <v/>
      </c>
      <c r="O32" s="100"/>
      <c r="P32" s="101"/>
      <c r="Q32" s="98"/>
      <c r="R32" s="99" t="str">
        <f t="shared" si="0"/>
        <v/>
      </c>
      <c r="S32" s="102"/>
      <c r="T32" s="103"/>
      <c r="U32" s="98"/>
      <c r="V32" s="99" t="str">
        <f t="shared" si="5"/>
        <v/>
      </c>
      <c r="W32" s="100"/>
      <c r="X32" s="104"/>
      <c r="Y32" s="105" t="str">
        <f t="shared" si="1"/>
        <v/>
      </c>
      <c r="Z32" s="106"/>
      <c r="AA32" s="107"/>
      <c r="AB32" s="108"/>
      <c r="AC32" s="109" t="str">
        <f t="shared" si="2"/>
        <v/>
      </c>
      <c r="AD32" s="106"/>
      <c r="AE32" s="110"/>
      <c r="AF32" s="111"/>
      <c r="AG32" s="120"/>
      <c r="AH32" s="26">
        <v>9</v>
      </c>
      <c r="AI32" s="125" t="s">
        <v>140</v>
      </c>
      <c r="AJ32" s="125">
        <v>25</v>
      </c>
      <c r="AL32" s="114"/>
      <c r="AM32" s="121"/>
      <c r="AN32" s="26"/>
      <c r="AO32" s="26"/>
      <c r="AP32" s="26"/>
      <c r="AQ32" s="26"/>
      <c r="AR32" s="26"/>
      <c r="AS32" s="26"/>
      <c r="AT32" s="26"/>
    </row>
    <row r="33" spans="1:46" ht="17.25" customHeight="1" x14ac:dyDescent="0.2">
      <c r="A33" s="117">
        <v>29</v>
      </c>
      <c r="B33" s="93"/>
      <c r="C33" s="94"/>
      <c r="D33" s="118"/>
      <c r="E33" s="119"/>
      <c r="F33" s="119"/>
      <c r="G33" s="119"/>
      <c r="H33" s="96" t="str">
        <f t="shared" si="3"/>
        <v/>
      </c>
      <c r="I33" s="97"/>
      <c r="J33" s="97"/>
      <c r="K33" s="119"/>
      <c r="L33" s="119"/>
      <c r="M33" s="98"/>
      <c r="N33" s="99" t="str">
        <f t="shared" si="4"/>
        <v/>
      </c>
      <c r="O33" s="100"/>
      <c r="P33" s="101"/>
      <c r="Q33" s="98"/>
      <c r="R33" s="99" t="str">
        <f t="shared" si="0"/>
        <v/>
      </c>
      <c r="S33" s="102"/>
      <c r="T33" s="103"/>
      <c r="U33" s="98"/>
      <c r="V33" s="99" t="str">
        <f t="shared" si="5"/>
        <v/>
      </c>
      <c r="W33" s="100"/>
      <c r="X33" s="104"/>
      <c r="Y33" s="105" t="str">
        <f t="shared" si="1"/>
        <v/>
      </c>
      <c r="Z33" s="106"/>
      <c r="AA33" s="107"/>
      <c r="AB33" s="108"/>
      <c r="AC33" s="109" t="str">
        <f t="shared" si="2"/>
        <v/>
      </c>
      <c r="AD33" s="106"/>
      <c r="AE33" s="110"/>
      <c r="AF33" s="111"/>
      <c r="AG33" s="120"/>
      <c r="AH33" s="26">
        <v>10</v>
      </c>
      <c r="AI33" s="126" t="s">
        <v>141</v>
      </c>
      <c r="AJ33" s="125">
        <v>26</v>
      </c>
      <c r="AL33" s="114"/>
      <c r="AM33" s="121"/>
      <c r="AN33" s="26"/>
      <c r="AO33" s="26"/>
      <c r="AP33" s="26"/>
      <c r="AQ33" s="26"/>
      <c r="AR33" s="26"/>
      <c r="AS33" s="26"/>
      <c r="AT33" s="26"/>
    </row>
    <row r="34" spans="1:46" ht="17.25" customHeight="1" x14ac:dyDescent="0.2">
      <c r="A34" s="117">
        <v>30</v>
      </c>
      <c r="B34" s="93"/>
      <c r="C34" s="94"/>
      <c r="D34" s="118"/>
      <c r="E34" s="119"/>
      <c r="F34" s="119"/>
      <c r="G34" s="119"/>
      <c r="H34" s="96" t="str">
        <f t="shared" si="3"/>
        <v/>
      </c>
      <c r="I34" s="97"/>
      <c r="J34" s="97"/>
      <c r="K34" s="119"/>
      <c r="L34" s="119"/>
      <c r="M34" s="98"/>
      <c r="N34" s="99" t="str">
        <f t="shared" si="4"/>
        <v/>
      </c>
      <c r="O34" s="100"/>
      <c r="P34" s="101"/>
      <c r="Q34" s="98"/>
      <c r="R34" s="99" t="str">
        <f t="shared" si="0"/>
        <v/>
      </c>
      <c r="S34" s="102"/>
      <c r="T34" s="103"/>
      <c r="U34" s="98"/>
      <c r="V34" s="99" t="str">
        <f t="shared" si="5"/>
        <v/>
      </c>
      <c r="W34" s="100"/>
      <c r="X34" s="104"/>
      <c r="Y34" s="105" t="str">
        <f t="shared" si="1"/>
        <v/>
      </c>
      <c r="Z34" s="106"/>
      <c r="AA34" s="107"/>
      <c r="AB34" s="108"/>
      <c r="AC34" s="109" t="str">
        <f t="shared" si="2"/>
        <v/>
      </c>
      <c r="AD34" s="106"/>
      <c r="AE34" s="110"/>
      <c r="AF34" s="111"/>
      <c r="AG34" s="120"/>
      <c r="AH34" s="26">
        <v>11</v>
      </c>
      <c r="AI34" s="126" t="s">
        <v>142</v>
      </c>
      <c r="AJ34" s="125">
        <v>27</v>
      </c>
      <c r="AL34" s="114"/>
      <c r="AM34" s="121"/>
      <c r="AN34" s="26"/>
      <c r="AO34" s="26"/>
      <c r="AP34" s="26"/>
      <c r="AQ34" s="26"/>
      <c r="AR34" s="26"/>
      <c r="AS34" s="26"/>
      <c r="AT34" s="26"/>
    </row>
    <row r="35" spans="1:46" ht="17.25" customHeight="1" x14ac:dyDescent="0.2">
      <c r="A35" s="117">
        <v>31</v>
      </c>
      <c r="B35" s="93"/>
      <c r="C35" s="94"/>
      <c r="D35" s="118"/>
      <c r="E35" s="119"/>
      <c r="F35" s="119"/>
      <c r="G35" s="119"/>
      <c r="H35" s="96" t="str">
        <f t="shared" si="3"/>
        <v/>
      </c>
      <c r="I35" s="97"/>
      <c r="J35" s="97"/>
      <c r="K35" s="119"/>
      <c r="L35" s="119"/>
      <c r="M35" s="98"/>
      <c r="N35" s="99" t="str">
        <f t="shared" si="4"/>
        <v/>
      </c>
      <c r="O35" s="100"/>
      <c r="P35" s="101"/>
      <c r="Q35" s="98"/>
      <c r="R35" s="99" t="str">
        <f t="shared" si="0"/>
        <v/>
      </c>
      <c r="S35" s="102"/>
      <c r="T35" s="103"/>
      <c r="U35" s="98"/>
      <c r="V35" s="99" t="str">
        <f t="shared" si="5"/>
        <v/>
      </c>
      <c r="W35" s="100"/>
      <c r="X35" s="104"/>
      <c r="Y35" s="105" t="str">
        <f t="shared" si="1"/>
        <v/>
      </c>
      <c r="Z35" s="106"/>
      <c r="AA35" s="107"/>
      <c r="AB35" s="108"/>
      <c r="AC35" s="109" t="str">
        <f t="shared" si="2"/>
        <v/>
      </c>
      <c r="AD35" s="106"/>
      <c r="AE35" s="110"/>
      <c r="AF35" s="111"/>
      <c r="AG35" s="120"/>
      <c r="AH35" s="26">
        <v>12</v>
      </c>
      <c r="AI35" s="126" t="s">
        <v>143</v>
      </c>
      <c r="AJ35" s="125">
        <v>28</v>
      </c>
      <c r="AL35" s="114"/>
      <c r="AM35" s="121"/>
      <c r="AN35" s="26"/>
      <c r="AO35" s="26"/>
      <c r="AP35" s="26"/>
      <c r="AQ35" s="26"/>
      <c r="AR35" s="26"/>
      <c r="AS35" s="26"/>
      <c r="AT35" s="26"/>
    </row>
    <row r="36" spans="1:46" ht="17.25" customHeight="1" x14ac:dyDescent="0.2">
      <c r="A36" s="117">
        <v>32</v>
      </c>
      <c r="B36" s="93"/>
      <c r="C36" s="94"/>
      <c r="D36" s="118"/>
      <c r="E36" s="119"/>
      <c r="F36" s="119"/>
      <c r="G36" s="119"/>
      <c r="H36" s="96" t="str">
        <f t="shared" si="3"/>
        <v/>
      </c>
      <c r="I36" s="97"/>
      <c r="J36" s="97"/>
      <c r="K36" s="119"/>
      <c r="L36" s="119"/>
      <c r="M36" s="98"/>
      <c r="N36" s="99" t="str">
        <f t="shared" si="4"/>
        <v/>
      </c>
      <c r="O36" s="100"/>
      <c r="P36" s="101"/>
      <c r="Q36" s="98"/>
      <c r="R36" s="99" t="str">
        <f t="shared" si="0"/>
        <v/>
      </c>
      <c r="S36" s="102"/>
      <c r="T36" s="103"/>
      <c r="U36" s="98"/>
      <c r="V36" s="99" t="str">
        <f t="shared" si="5"/>
        <v/>
      </c>
      <c r="W36" s="100"/>
      <c r="X36" s="104"/>
      <c r="Y36" s="105" t="str">
        <f t="shared" si="1"/>
        <v/>
      </c>
      <c r="Z36" s="106"/>
      <c r="AA36" s="107"/>
      <c r="AB36" s="108"/>
      <c r="AC36" s="109" t="str">
        <f t="shared" si="2"/>
        <v/>
      </c>
      <c r="AD36" s="106"/>
      <c r="AE36" s="110"/>
      <c r="AF36" s="111"/>
      <c r="AG36" s="120"/>
      <c r="AH36" s="26">
        <v>13</v>
      </c>
      <c r="AI36" s="126" t="s">
        <v>144</v>
      </c>
      <c r="AJ36" s="125">
        <v>29</v>
      </c>
      <c r="AL36" s="114"/>
      <c r="AM36" s="121"/>
      <c r="AN36" s="26"/>
      <c r="AO36" s="26"/>
      <c r="AP36" s="26"/>
      <c r="AQ36" s="26"/>
      <c r="AR36" s="26"/>
      <c r="AS36" s="26"/>
      <c r="AT36" s="26"/>
    </row>
    <row r="37" spans="1:46" ht="17.25" customHeight="1" x14ac:dyDescent="0.2">
      <c r="A37" s="117">
        <v>33</v>
      </c>
      <c r="B37" s="93"/>
      <c r="C37" s="94"/>
      <c r="D37" s="118"/>
      <c r="E37" s="119"/>
      <c r="F37" s="119"/>
      <c r="G37" s="119"/>
      <c r="H37" s="96" t="str">
        <f t="shared" si="3"/>
        <v/>
      </c>
      <c r="I37" s="97"/>
      <c r="J37" s="97"/>
      <c r="K37" s="119"/>
      <c r="L37" s="119"/>
      <c r="M37" s="98"/>
      <c r="N37" s="99" t="str">
        <f t="shared" si="4"/>
        <v/>
      </c>
      <c r="O37" s="100"/>
      <c r="P37" s="101"/>
      <c r="Q37" s="98"/>
      <c r="R37" s="99" t="str">
        <f t="shared" si="0"/>
        <v/>
      </c>
      <c r="S37" s="102"/>
      <c r="T37" s="103"/>
      <c r="U37" s="98"/>
      <c r="V37" s="99" t="str">
        <f t="shared" si="5"/>
        <v/>
      </c>
      <c r="W37" s="100"/>
      <c r="X37" s="104"/>
      <c r="Y37" s="105" t="str">
        <f t="shared" si="1"/>
        <v/>
      </c>
      <c r="Z37" s="106"/>
      <c r="AA37" s="107"/>
      <c r="AB37" s="108"/>
      <c r="AC37" s="109" t="str">
        <f t="shared" si="2"/>
        <v/>
      </c>
      <c r="AD37" s="106"/>
      <c r="AE37" s="110"/>
      <c r="AF37" s="111"/>
      <c r="AG37" s="120"/>
      <c r="AH37" s="26">
        <v>14</v>
      </c>
      <c r="AI37" s="126" t="s">
        <v>145</v>
      </c>
      <c r="AJ37" s="125">
        <v>30</v>
      </c>
      <c r="AL37" s="114"/>
      <c r="AM37" s="121"/>
      <c r="AN37" s="26"/>
      <c r="AO37" s="26"/>
      <c r="AP37" s="26"/>
      <c r="AQ37" s="26"/>
      <c r="AR37" s="26"/>
      <c r="AS37" s="26"/>
      <c r="AT37" s="26"/>
    </row>
    <row r="38" spans="1:46" ht="17.25" customHeight="1" x14ac:dyDescent="0.2">
      <c r="A38" s="117">
        <v>34</v>
      </c>
      <c r="B38" s="93"/>
      <c r="C38" s="94"/>
      <c r="D38" s="118"/>
      <c r="E38" s="119"/>
      <c r="F38" s="119"/>
      <c r="G38" s="119"/>
      <c r="H38" s="96" t="str">
        <f t="shared" si="3"/>
        <v/>
      </c>
      <c r="I38" s="97"/>
      <c r="J38" s="97"/>
      <c r="K38" s="119"/>
      <c r="L38" s="119"/>
      <c r="M38" s="98"/>
      <c r="N38" s="99" t="str">
        <f t="shared" si="4"/>
        <v/>
      </c>
      <c r="O38" s="100"/>
      <c r="P38" s="101"/>
      <c r="Q38" s="98"/>
      <c r="R38" s="99" t="str">
        <f t="shared" si="0"/>
        <v/>
      </c>
      <c r="S38" s="102"/>
      <c r="T38" s="103"/>
      <c r="U38" s="98"/>
      <c r="V38" s="99" t="str">
        <f t="shared" si="5"/>
        <v/>
      </c>
      <c r="W38" s="100"/>
      <c r="X38" s="104"/>
      <c r="Y38" s="105" t="str">
        <f t="shared" si="1"/>
        <v/>
      </c>
      <c r="Z38" s="106"/>
      <c r="AA38" s="107"/>
      <c r="AB38" s="108"/>
      <c r="AC38" s="109" t="str">
        <f t="shared" si="2"/>
        <v/>
      </c>
      <c r="AD38" s="106"/>
      <c r="AE38" s="110"/>
      <c r="AF38" s="111"/>
      <c r="AG38" s="120"/>
      <c r="AH38" s="26">
        <v>15</v>
      </c>
      <c r="AI38" s="126" t="s">
        <v>146</v>
      </c>
      <c r="AJ38" s="125">
        <v>31</v>
      </c>
      <c r="AL38" s="114"/>
      <c r="AM38" s="121"/>
      <c r="AN38" s="26"/>
      <c r="AO38" s="26"/>
      <c r="AP38" s="26"/>
      <c r="AQ38" s="26"/>
      <c r="AR38" s="26"/>
      <c r="AS38" s="26"/>
      <c r="AT38" s="26"/>
    </row>
    <row r="39" spans="1:46" ht="17.25" customHeight="1" x14ac:dyDescent="0.2">
      <c r="A39" s="117">
        <v>35</v>
      </c>
      <c r="B39" s="93"/>
      <c r="C39" s="94"/>
      <c r="D39" s="118"/>
      <c r="E39" s="119"/>
      <c r="F39" s="119"/>
      <c r="G39" s="119"/>
      <c r="H39" s="96" t="str">
        <f t="shared" si="3"/>
        <v/>
      </c>
      <c r="I39" s="97"/>
      <c r="J39" s="97"/>
      <c r="K39" s="119"/>
      <c r="L39" s="119"/>
      <c r="M39" s="98"/>
      <c r="N39" s="99" t="str">
        <f t="shared" si="4"/>
        <v/>
      </c>
      <c r="O39" s="100"/>
      <c r="P39" s="101"/>
      <c r="Q39" s="98"/>
      <c r="R39" s="99" t="str">
        <f t="shared" si="0"/>
        <v/>
      </c>
      <c r="S39" s="102"/>
      <c r="T39" s="103"/>
      <c r="U39" s="98"/>
      <c r="V39" s="99" t="str">
        <f t="shared" si="5"/>
        <v/>
      </c>
      <c r="W39" s="100"/>
      <c r="X39" s="104"/>
      <c r="Y39" s="105" t="str">
        <f t="shared" si="1"/>
        <v/>
      </c>
      <c r="Z39" s="106"/>
      <c r="AA39" s="107"/>
      <c r="AB39" s="108"/>
      <c r="AC39" s="109" t="str">
        <f t="shared" si="2"/>
        <v/>
      </c>
      <c r="AD39" s="106"/>
      <c r="AE39" s="110"/>
      <c r="AF39" s="111"/>
      <c r="AG39" s="120"/>
      <c r="AH39" s="26">
        <v>16</v>
      </c>
      <c r="AI39" s="126" t="s">
        <v>147</v>
      </c>
      <c r="AJ39" s="125">
        <v>32</v>
      </c>
      <c r="AL39" s="114"/>
      <c r="AM39" s="121"/>
      <c r="AN39" s="26"/>
      <c r="AO39" s="26"/>
      <c r="AP39" s="26"/>
      <c r="AQ39" s="26"/>
      <c r="AR39" s="26"/>
      <c r="AS39" s="26"/>
      <c r="AT39" s="26"/>
    </row>
    <row r="40" spans="1:46" ht="17.25" customHeight="1" x14ac:dyDescent="0.2">
      <c r="A40" s="117">
        <v>36</v>
      </c>
      <c r="B40" s="93"/>
      <c r="C40" s="94"/>
      <c r="D40" s="118"/>
      <c r="E40" s="119"/>
      <c r="F40" s="119"/>
      <c r="G40" s="119"/>
      <c r="H40" s="96" t="str">
        <f t="shared" si="3"/>
        <v/>
      </c>
      <c r="I40" s="97"/>
      <c r="J40" s="97"/>
      <c r="K40" s="119"/>
      <c r="L40" s="119"/>
      <c r="M40" s="98"/>
      <c r="N40" s="99" t="str">
        <f t="shared" si="4"/>
        <v/>
      </c>
      <c r="O40" s="100"/>
      <c r="P40" s="101"/>
      <c r="Q40" s="98"/>
      <c r="R40" s="99" t="str">
        <f t="shared" si="0"/>
        <v/>
      </c>
      <c r="S40" s="102"/>
      <c r="T40" s="103"/>
      <c r="U40" s="98"/>
      <c r="V40" s="99" t="str">
        <f t="shared" si="5"/>
        <v/>
      </c>
      <c r="W40" s="100"/>
      <c r="X40" s="104"/>
      <c r="Y40" s="105" t="str">
        <f t="shared" si="1"/>
        <v/>
      </c>
      <c r="Z40" s="106"/>
      <c r="AA40" s="107"/>
      <c r="AB40" s="108"/>
      <c r="AC40" s="109" t="str">
        <f t="shared" si="2"/>
        <v/>
      </c>
      <c r="AD40" s="106"/>
      <c r="AE40" s="110"/>
      <c r="AF40" s="111"/>
      <c r="AG40" s="120"/>
      <c r="AI40" s="126"/>
      <c r="AJ40" s="127"/>
      <c r="AL40" s="114"/>
      <c r="AM40" s="121"/>
      <c r="AN40" s="26"/>
      <c r="AO40" s="26"/>
      <c r="AP40" s="26"/>
      <c r="AQ40" s="26"/>
      <c r="AR40" s="26"/>
      <c r="AS40" s="26"/>
      <c r="AT40" s="26"/>
    </row>
    <row r="41" spans="1:46" ht="17.25" customHeight="1" x14ac:dyDescent="0.2">
      <c r="A41" s="117">
        <v>37</v>
      </c>
      <c r="B41" s="93"/>
      <c r="C41" s="94"/>
      <c r="D41" s="118"/>
      <c r="E41" s="119"/>
      <c r="F41" s="119"/>
      <c r="G41" s="119"/>
      <c r="H41" s="96" t="str">
        <f t="shared" si="3"/>
        <v/>
      </c>
      <c r="I41" s="97"/>
      <c r="J41" s="97"/>
      <c r="K41" s="119"/>
      <c r="L41" s="119"/>
      <c r="M41" s="98"/>
      <c r="N41" s="99" t="str">
        <f t="shared" si="4"/>
        <v/>
      </c>
      <c r="O41" s="100"/>
      <c r="P41" s="101"/>
      <c r="Q41" s="98"/>
      <c r="R41" s="99" t="str">
        <f t="shared" si="0"/>
        <v/>
      </c>
      <c r="S41" s="102"/>
      <c r="T41" s="103"/>
      <c r="U41" s="98"/>
      <c r="V41" s="99" t="str">
        <f t="shared" si="5"/>
        <v/>
      </c>
      <c r="W41" s="100"/>
      <c r="X41" s="104"/>
      <c r="Y41" s="105" t="str">
        <f t="shared" si="1"/>
        <v/>
      </c>
      <c r="Z41" s="106"/>
      <c r="AA41" s="107"/>
      <c r="AB41" s="108"/>
      <c r="AC41" s="109" t="str">
        <f t="shared" si="2"/>
        <v/>
      </c>
      <c r="AD41" s="106"/>
      <c r="AE41" s="110"/>
      <c r="AF41" s="111"/>
      <c r="AG41" s="120"/>
      <c r="AI41" s="128"/>
      <c r="AJ41" s="128"/>
      <c r="AL41" s="114"/>
      <c r="AM41" s="121"/>
      <c r="AN41" s="26"/>
      <c r="AO41" s="26"/>
      <c r="AP41" s="26"/>
      <c r="AQ41" s="26"/>
      <c r="AR41" s="26"/>
      <c r="AS41" s="26"/>
      <c r="AT41" s="26"/>
    </row>
    <row r="42" spans="1:46" ht="17.25" customHeight="1" x14ac:dyDescent="0.2">
      <c r="A42" s="117">
        <v>38</v>
      </c>
      <c r="B42" s="119"/>
      <c r="C42" s="94"/>
      <c r="D42" s="118"/>
      <c r="E42" s="119"/>
      <c r="F42" s="119"/>
      <c r="G42" s="119"/>
      <c r="H42" s="96" t="str">
        <f t="shared" si="3"/>
        <v/>
      </c>
      <c r="I42" s="97"/>
      <c r="J42" s="97"/>
      <c r="K42" s="119"/>
      <c r="L42" s="119"/>
      <c r="M42" s="98"/>
      <c r="N42" s="99" t="str">
        <f t="shared" si="4"/>
        <v/>
      </c>
      <c r="O42" s="100"/>
      <c r="P42" s="101"/>
      <c r="Q42" s="98"/>
      <c r="R42" s="99" t="str">
        <f t="shared" si="0"/>
        <v/>
      </c>
      <c r="S42" s="102"/>
      <c r="T42" s="103"/>
      <c r="U42" s="98"/>
      <c r="V42" s="99" t="str">
        <f t="shared" si="5"/>
        <v/>
      </c>
      <c r="W42" s="100"/>
      <c r="X42" s="104"/>
      <c r="Y42" s="105" t="str">
        <f t="shared" si="1"/>
        <v/>
      </c>
      <c r="Z42" s="106"/>
      <c r="AA42" s="107"/>
      <c r="AB42" s="108"/>
      <c r="AC42" s="109" t="str">
        <f t="shared" si="2"/>
        <v/>
      </c>
      <c r="AD42" s="106"/>
      <c r="AE42" s="110"/>
      <c r="AF42" s="111"/>
      <c r="AG42" s="120"/>
      <c r="AI42" s="128"/>
      <c r="AJ42" s="128"/>
      <c r="AL42" s="114"/>
      <c r="AM42" s="121"/>
      <c r="AN42" s="26"/>
      <c r="AO42" s="26"/>
      <c r="AP42" s="26"/>
      <c r="AQ42" s="26"/>
      <c r="AR42" s="26"/>
      <c r="AS42" s="26"/>
      <c r="AT42" s="26"/>
    </row>
    <row r="43" spans="1:46" ht="17.25" customHeight="1" x14ac:dyDescent="0.2">
      <c r="A43" s="117">
        <v>39</v>
      </c>
      <c r="B43" s="119"/>
      <c r="C43" s="94"/>
      <c r="D43" s="118"/>
      <c r="E43" s="119"/>
      <c r="F43" s="119"/>
      <c r="G43" s="119"/>
      <c r="H43" s="96" t="str">
        <f t="shared" si="3"/>
        <v/>
      </c>
      <c r="I43" s="97"/>
      <c r="J43" s="97"/>
      <c r="K43" s="119"/>
      <c r="L43" s="119"/>
      <c r="M43" s="98"/>
      <c r="N43" s="99" t="str">
        <f t="shared" si="4"/>
        <v/>
      </c>
      <c r="O43" s="100"/>
      <c r="P43" s="101"/>
      <c r="Q43" s="98"/>
      <c r="R43" s="99" t="str">
        <f t="shared" si="0"/>
        <v/>
      </c>
      <c r="S43" s="102"/>
      <c r="T43" s="103"/>
      <c r="U43" s="98"/>
      <c r="V43" s="99" t="str">
        <f t="shared" si="5"/>
        <v/>
      </c>
      <c r="W43" s="100"/>
      <c r="X43" s="104"/>
      <c r="Y43" s="105" t="str">
        <f t="shared" si="1"/>
        <v/>
      </c>
      <c r="Z43" s="106"/>
      <c r="AA43" s="107"/>
      <c r="AB43" s="108"/>
      <c r="AC43" s="109" t="str">
        <f t="shared" si="2"/>
        <v/>
      </c>
      <c r="AD43" s="106"/>
      <c r="AE43" s="110"/>
      <c r="AF43" s="111"/>
      <c r="AG43" s="120"/>
      <c r="AI43" s="128"/>
      <c r="AJ43" s="128"/>
      <c r="AL43" s="114"/>
      <c r="AM43" s="121"/>
      <c r="AN43" s="26"/>
      <c r="AO43" s="26"/>
      <c r="AP43" s="26"/>
      <c r="AQ43" s="26"/>
      <c r="AR43" s="26"/>
      <c r="AS43" s="26"/>
      <c r="AT43" s="26"/>
    </row>
    <row r="44" spans="1:46" ht="17.25" customHeight="1" x14ac:dyDescent="0.2">
      <c r="A44" s="117">
        <v>40</v>
      </c>
      <c r="B44" s="119"/>
      <c r="C44" s="94"/>
      <c r="D44" s="118"/>
      <c r="E44" s="119"/>
      <c r="F44" s="119"/>
      <c r="G44" s="119"/>
      <c r="H44" s="96" t="str">
        <f t="shared" si="3"/>
        <v/>
      </c>
      <c r="I44" s="97"/>
      <c r="J44" s="97"/>
      <c r="K44" s="119"/>
      <c r="L44" s="119"/>
      <c r="M44" s="98"/>
      <c r="N44" s="99" t="str">
        <f t="shared" si="4"/>
        <v/>
      </c>
      <c r="O44" s="100"/>
      <c r="P44" s="101"/>
      <c r="Q44" s="98"/>
      <c r="R44" s="99" t="str">
        <f t="shared" si="0"/>
        <v/>
      </c>
      <c r="S44" s="102"/>
      <c r="T44" s="103"/>
      <c r="U44" s="98"/>
      <c r="V44" s="99" t="str">
        <f t="shared" si="5"/>
        <v/>
      </c>
      <c r="W44" s="100"/>
      <c r="X44" s="104"/>
      <c r="Y44" s="105" t="str">
        <f t="shared" si="1"/>
        <v/>
      </c>
      <c r="Z44" s="106"/>
      <c r="AA44" s="107"/>
      <c r="AB44" s="108"/>
      <c r="AC44" s="109" t="str">
        <f t="shared" si="2"/>
        <v/>
      </c>
      <c r="AD44" s="106"/>
      <c r="AE44" s="110"/>
      <c r="AF44" s="111"/>
      <c r="AG44" s="120"/>
      <c r="AI44" s="128"/>
      <c r="AJ44" s="128"/>
      <c r="AL44" s="114"/>
      <c r="AM44" s="121"/>
      <c r="AN44" s="26"/>
      <c r="AO44" s="26"/>
      <c r="AP44" s="26"/>
      <c r="AQ44" s="26"/>
      <c r="AR44" s="26"/>
      <c r="AS44" s="26"/>
      <c r="AT44" s="26"/>
    </row>
    <row r="45" spans="1:46" ht="17.25" customHeight="1" x14ac:dyDescent="0.2">
      <c r="A45" s="117">
        <v>41</v>
      </c>
      <c r="B45" s="119"/>
      <c r="C45" s="94"/>
      <c r="D45" s="118"/>
      <c r="E45" s="119"/>
      <c r="F45" s="119"/>
      <c r="G45" s="119"/>
      <c r="H45" s="96" t="str">
        <f t="shared" si="3"/>
        <v/>
      </c>
      <c r="I45" s="97"/>
      <c r="J45" s="97"/>
      <c r="K45" s="119"/>
      <c r="L45" s="119"/>
      <c r="M45" s="98"/>
      <c r="N45" s="99" t="str">
        <f t="shared" si="4"/>
        <v/>
      </c>
      <c r="O45" s="100"/>
      <c r="P45" s="101"/>
      <c r="Q45" s="98"/>
      <c r="R45" s="99" t="str">
        <f t="shared" si="0"/>
        <v/>
      </c>
      <c r="S45" s="102"/>
      <c r="T45" s="103"/>
      <c r="U45" s="98"/>
      <c r="V45" s="99" t="str">
        <f t="shared" si="5"/>
        <v/>
      </c>
      <c r="W45" s="100"/>
      <c r="X45" s="104"/>
      <c r="Y45" s="105" t="str">
        <f t="shared" si="1"/>
        <v/>
      </c>
      <c r="Z45" s="106"/>
      <c r="AA45" s="107"/>
      <c r="AB45" s="108"/>
      <c r="AC45" s="109" t="str">
        <f t="shared" si="2"/>
        <v/>
      </c>
      <c r="AD45" s="106"/>
      <c r="AE45" s="110"/>
      <c r="AF45" s="111"/>
      <c r="AG45" s="120"/>
      <c r="AI45" s="128"/>
      <c r="AJ45" s="128"/>
      <c r="AL45" s="114"/>
      <c r="AM45" s="121"/>
      <c r="AN45" s="26"/>
      <c r="AO45" s="26"/>
      <c r="AP45" s="26"/>
      <c r="AQ45" s="26"/>
      <c r="AR45" s="26"/>
      <c r="AS45" s="26"/>
      <c r="AT45" s="26"/>
    </row>
    <row r="46" spans="1:46" ht="17.25" customHeight="1" x14ac:dyDescent="0.2">
      <c r="A46" s="117">
        <v>42</v>
      </c>
      <c r="B46" s="119"/>
      <c r="C46" s="94"/>
      <c r="D46" s="118"/>
      <c r="E46" s="119"/>
      <c r="F46" s="119"/>
      <c r="G46" s="119"/>
      <c r="H46" s="96" t="str">
        <f t="shared" si="3"/>
        <v/>
      </c>
      <c r="I46" s="97"/>
      <c r="J46" s="97"/>
      <c r="K46" s="119"/>
      <c r="L46" s="119"/>
      <c r="M46" s="98"/>
      <c r="N46" s="99" t="str">
        <f t="shared" si="4"/>
        <v/>
      </c>
      <c r="O46" s="100"/>
      <c r="P46" s="101"/>
      <c r="Q46" s="98"/>
      <c r="R46" s="99" t="str">
        <f t="shared" si="0"/>
        <v/>
      </c>
      <c r="S46" s="102"/>
      <c r="T46" s="103"/>
      <c r="U46" s="98"/>
      <c r="V46" s="99" t="str">
        <f t="shared" si="5"/>
        <v/>
      </c>
      <c r="W46" s="100"/>
      <c r="X46" s="104"/>
      <c r="Y46" s="105" t="str">
        <f t="shared" si="1"/>
        <v/>
      </c>
      <c r="Z46" s="106"/>
      <c r="AA46" s="107"/>
      <c r="AB46" s="108"/>
      <c r="AC46" s="109" t="str">
        <f t="shared" si="2"/>
        <v/>
      </c>
      <c r="AD46" s="106"/>
      <c r="AE46" s="110"/>
      <c r="AF46" s="111"/>
      <c r="AG46" s="120"/>
      <c r="AI46" s="128"/>
      <c r="AJ46" s="128"/>
      <c r="AL46" s="114"/>
      <c r="AM46" s="121"/>
      <c r="AN46" s="26"/>
      <c r="AO46" s="26"/>
      <c r="AP46" s="26"/>
      <c r="AQ46" s="26"/>
      <c r="AR46" s="26"/>
      <c r="AS46" s="26"/>
      <c r="AT46" s="26"/>
    </row>
    <row r="47" spans="1:46" ht="17.25" customHeight="1" x14ac:dyDescent="0.2">
      <c r="A47" s="117">
        <v>43</v>
      </c>
      <c r="B47" s="119"/>
      <c r="C47" s="94"/>
      <c r="D47" s="118"/>
      <c r="E47" s="119"/>
      <c r="F47" s="119"/>
      <c r="G47" s="119"/>
      <c r="H47" s="96" t="str">
        <f t="shared" si="3"/>
        <v/>
      </c>
      <c r="I47" s="97"/>
      <c r="J47" s="97"/>
      <c r="K47" s="119"/>
      <c r="L47" s="119"/>
      <c r="M47" s="98"/>
      <c r="N47" s="99" t="str">
        <f t="shared" si="4"/>
        <v/>
      </c>
      <c r="O47" s="100"/>
      <c r="P47" s="101"/>
      <c r="Q47" s="98"/>
      <c r="R47" s="99" t="str">
        <f t="shared" si="0"/>
        <v/>
      </c>
      <c r="S47" s="102"/>
      <c r="T47" s="103"/>
      <c r="U47" s="98"/>
      <c r="V47" s="99" t="str">
        <f t="shared" si="5"/>
        <v/>
      </c>
      <c r="W47" s="100"/>
      <c r="X47" s="104"/>
      <c r="Y47" s="105" t="str">
        <f t="shared" si="1"/>
        <v/>
      </c>
      <c r="Z47" s="106"/>
      <c r="AA47" s="107"/>
      <c r="AB47" s="108"/>
      <c r="AC47" s="109" t="str">
        <f t="shared" si="2"/>
        <v/>
      </c>
      <c r="AD47" s="106"/>
      <c r="AE47" s="110"/>
      <c r="AF47" s="111"/>
      <c r="AG47" s="120"/>
      <c r="AI47" s="129"/>
      <c r="AJ47" s="129"/>
      <c r="AL47" s="114"/>
      <c r="AM47" s="121"/>
      <c r="AN47" s="26"/>
      <c r="AO47" s="26"/>
      <c r="AP47" s="26"/>
      <c r="AQ47" s="26"/>
      <c r="AR47" s="26"/>
      <c r="AS47" s="26"/>
      <c r="AT47" s="26"/>
    </row>
    <row r="48" spans="1:46" ht="17.25" customHeight="1" x14ac:dyDescent="0.2">
      <c r="A48" s="117">
        <v>44</v>
      </c>
      <c r="B48" s="119"/>
      <c r="C48" s="94"/>
      <c r="D48" s="118"/>
      <c r="E48" s="119"/>
      <c r="F48" s="119"/>
      <c r="G48" s="119"/>
      <c r="H48" s="96" t="str">
        <f t="shared" si="3"/>
        <v/>
      </c>
      <c r="I48" s="97"/>
      <c r="J48" s="97"/>
      <c r="K48" s="119"/>
      <c r="L48" s="119"/>
      <c r="M48" s="98"/>
      <c r="N48" s="99" t="str">
        <f t="shared" si="4"/>
        <v/>
      </c>
      <c r="O48" s="100"/>
      <c r="P48" s="101"/>
      <c r="Q48" s="98"/>
      <c r="R48" s="99" t="str">
        <f t="shared" si="0"/>
        <v/>
      </c>
      <c r="S48" s="102"/>
      <c r="T48" s="103"/>
      <c r="U48" s="98"/>
      <c r="V48" s="99" t="str">
        <f t="shared" si="5"/>
        <v/>
      </c>
      <c r="W48" s="100"/>
      <c r="X48" s="104"/>
      <c r="Y48" s="105" t="str">
        <f t="shared" si="1"/>
        <v/>
      </c>
      <c r="Z48" s="106"/>
      <c r="AA48" s="107"/>
      <c r="AB48" s="108"/>
      <c r="AC48" s="109" t="str">
        <f t="shared" si="2"/>
        <v/>
      </c>
      <c r="AD48" s="106"/>
      <c r="AE48" s="110"/>
      <c r="AF48" s="111"/>
      <c r="AG48" s="120"/>
      <c r="AI48" s="129"/>
      <c r="AJ48" s="129"/>
      <c r="AL48" s="114"/>
      <c r="AM48" s="121"/>
      <c r="AN48" s="26"/>
      <c r="AO48" s="26"/>
      <c r="AP48" s="26"/>
      <c r="AQ48" s="26"/>
      <c r="AR48" s="26"/>
      <c r="AS48" s="26"/>
      <c r="AT48" s="26"/>
    </row>
    <row r="49" spans="1:46" ht="17.25" customHeight="1" x14ac:dyDescent="0.2">
      <c r="A49" s="117">
        <v>45</v>
      </c>
      <c r="B49" s="119"/>
      <c r="C49" s="94"/>
      <c r="D49" s="118"/>
      <c r="E49" s="119"/>
      <c r="F49" s="119"/>
      <c r="G49" s="119"/>
      <c r="H49" s="96" t="str">
        <f t="shared" si="3"/>
        <v/>
      </c>
      <c r="I49" s="97"/>
      <c r="J49" s="97"/>
      <c r="K49" s="119"/>
      <c r="L49" s="119"/>
      <c r="M49" s="98"/>
      <c r="N49" s="99" t="str">
        <f t="shared" si="4"/>
        <v/>
      </c>
      <c r="O49" s="100"/>
      <c r="P49" s="101"/>
      <c r="Q49" s="98"/>
      <c r="R49" s="99" t="str">
        <f t="shared" si="0"/>
        <v/>
      </c>
      <c r="S49" s="102"/>
      <c r="T49" s="103"/>
      <c r="U49" s="98"/>
      <c r="V49" s="99" t="str">
        <f t="shared" si="5"/>
        <v/>
      </c>
      <c r="W49" s="100"/>
      <c r="X49" s="104"/>
      <c r="Y49" s="105" t="str">
        <f t="shared" si="1"/>
        <v/>
      </c>
      <c r="Z49" s="106"/>
      <c r="AA49" s="107"/>
      <c r="AB49" s="108"/>
      <c r="AC49" s="109" t="str">
        <f t="shared" si="2"/>
        <v/>
      </c>
      <c r="AD49" s="106"/>
      <c r="AE49" s="110"/>
      <c r="AF49" s="111"/>
      <c r="AG49" s="120"/>
      <c r="AI49" s="129"/>
      <c r="AJ49" s="129"/>
      <c r="AL49" s="114"/>
      <c r="AM49" s="121"/>
      <c r="AN49" s="26"/>
      <c r="AO49" s="26"/>
      <c r="AP49" s="26"/>
      <c r="AQ49" s="26"/>
      <c r="AR49" s="26"/>
      <c r="AS49" s="26"/>
      <c r="AT49" s="26"/>
    </row>
    <row r="50" spans="1:46" ht="17.25" customHeight="1" x14ac:dyDescent="0.2">
      <c r="A50" s="117">
        <v>46</v>
      </c>
      <c r="B50" s="119"/>
      <c r="C50" s="94"/>
      <c r="D50" s="118"/>
      <c r="E50" s="119"/>
      <c r="F50" s="119"/>
      <c r="G50" s="119"/>
      <c r="H50" s="96" t="str">
        <f t="shared" si="3"/>
        <v/>
      </c>
      <c r="I50" s="97"/>
      <c r="J50" s="97"/>
      <c r="K50" s="119"/>
      <c r="L50" s="119"/>
      <c r="M50" s="98"/>
      <c r="N50" s="99" t="str">
        <f t="shared" si="4"/>
        <v/>
      </c>
      <c r="O50" s="100"/>
      <c r="P50" s="101"/>
      <c r="Q50" s="98"/>
      <c r="R50" s="99" t="str">
        <f t="shared" si="0"/>
        <v/>
      </c>
      <c r="S50" s="102"/>
      <c r="T50" s="103"/>
      <c r="U50" s="98"/>
      <c r="V50" s="99" t="str">
        <f t="shared" si="5"/>
        <v/>
      </c>
      <c r="W50" s="100"/>
      <c r="X50" s="104"/>
      <c r="Y50" s="105" t="str">
        <f t="shared" si="1"/>
        <v/>
      </c>
      <c r="Z50" s="106"/>
      <c r="AA50" s="107"/>
      <c r="AB50" s="108"/>
      <c r="AC50" s="109" t="str">
        <f t="shared" si="2"/>
        <v/>
      </c>
      <c r="AD50" s="106"/>
      <c r="AE50" s="110"/>
      <c r="AF50" s="111"/>
      <c r="AG50" s="120"/>
      <c r="AI50" s="129"/>
      <c r="AJ50" s="129"/>
      <c r="AL50" s="114"/>
      <c r="AM50" s="121"/>
      <c r="AN50" s="26"/>
      <c r="AO50" s="26"/>
      <c r="AP50" s="26"/>
      <c r="AQ50" s="26"/>
      <c r="AR50" s="26"/>
      <c r="AS50" s="26"/>
      <c r="AT50" s="26"/>
    </row>
    <row r="51" spans="1:46" ht="17.25" customHeight="1" x14ac:dyDescent="0.2">
      <c r="A51" s="117">
        <v>47</v>
      </c>
      <c r="B51" s="119"/>
      <c r="C51" s="94"/>
      <c r="D51" s="118"/>
      <c r="E51" s="119"/>
      <c r="F51" s="119"/>
      <c r="G51" s="119"/>
      <c r="H51" s="96" t="str">
        <f>IF(I51="","",IF(I51=1,"男","女"))</f>
        <v/>
      </c>
      <c r="I51" s="97"/>
      <c r="J51" s="97"/>
      <c r="K51" s="119"/>
      <c r="L51" s="119"/>
      <c r="M51" s="98"/>
      <c r="N51" s="99" t="str">
        <f t="shared" si="4"/>
        <v/>
      </c>
      <c r="O51" s="100"/>
      <c r="P51" s="101"/>
      <c r="Q51" s="98"/>
      <c r="R51" s="99" t="str">
        <f t="shared" si="0"/>
        <v/>
      </c>
      <c r="S51" s="102"/>
      <c r="T51" s="103"/>
      <c r="U51" s="98"/>
      <c r="V51" s="99" t="str">
        <f t="shared" si="5"/>
        <v/>
      </c>
      <c r="W51" s="100"/>
      <c r="X51" s="104"/>
      <c r="Y51" s="105" t="str">
        <f t="shared" si="1"/>
        <v/>
      </c>
      <c r="Z51" s="106"/>
      <c r="AA51" s="107"/>
      <c r="AB51" s="108"/>
      <c r="AC51" s="109" t="str">
        <f t="shared" si="2"/>
        <v/>
      </c>
      <c r="AD51" s="106"/>
      <c r="AE51" s="110"/>
      <c r="AF51" s="111"/>
      <c r="AG51" s="120"/>
      <c r="AI51" s="129"/>
      <c r="AJ51" s="129"/>
      <c r="AL51" s="114"/>
      <c r="AM51" s="121"/>
      <c r="AN51" s="26"/>
      <c r="AO51" s="26"/>
      <c r="AP51" s="26"/>
      <c r="AQ51" s="26"/>
      <c r="AR51" s="26"/>
      <c r="AS51" s="26"/>
      <c r="AT51" s="26"/>
    </row>
    <row r="52" spans="1:46" ht="17.25" customHeight="1" x14ac:dyDescent="0.2">
      <c r="A52" s="117">
        <v>48</v>
      </c>
      <c r="B52" s="119"/>
      <c r="C52" s="94"/>
      <c r="D52" s="118"/>
      <c r="E52" s="119"/>
      <c r="F52" s="119"/>
      <c r="G52" s="119"/>
      <c r="H52" s="96" t="str">
        <f t="shared" si="3"/>
        <v/>
      </c>
      <c r="I52" s="97"/>
      <c r="J52" s="97"/>
      <c r="K52" s="119"/>
      <c r="L52" s="119"/>
      <c r="M52" s="98"/>
      <c r="N52" s="99" t="str">
        <f t="shared" si="4"/>
        <v/>
      </c>
      <c r="O52" s="100"/>
      <c r="P52" s="101"/>
      <c r="Q52" s="98"/>
      <c r="R52" s="99" t="str">
        <f t="shared" si="0"/>
        <v/>
      </c>
      <c r="S52" s="102"/>
      <c r="T52" s="103"/>
      <c r="U52" s="98"/>
      <c r="V52" s="99" t="str">
        <f t="shared" si="5"/>
        <v/>
      </c>
      <c r="W52" s="100"/>
      <c r="X52" s="104"/>
      <c r="Y52" s="105" t="str">
        <f t="shared" si="1"/>
        <v/>
      </c>
      <c r="Z52" s="106"/>
      <c r="AA52" s="107"/>
      <c r="AB52" s="108"/>
      <c r="AC52" s="109" t="str">
        <f t="shared" si="2"/>
        <v/>
      </c>
      <c r="AD52" s="106"/>
      <c r="AE52" s="110"/>
      <c r="AF52" s="111"/>
      <c r="AG52" s="120"/>
      <c r="AI52" s="129"/>
      <c r="AJ52" s="129"/>
      <c r="AL52" s="114"/>
      <c r="AM52" s="121"/>
      <c r="AN52" s="26"/>
      <c r="AO52" s="26"/>
      <c r="AP52" s="26"/>
      <c r="AQ52" s="26"/>
      <c r="AR52" s="26"/>
      <c r="AS52" s="26"/>
      <c r="AT52" s="26"/>
    </row>
    <row r="53" spans="1:46" ht="17.25" customHeight="1" x14ac:dyDescent="0.2">
      <c r="A53" s="117">
        <v>49</v>
      </c>
      <c r="B53" s="119"/>
      <c r="C53" s="94"/>
      <c r="D53" s="118"/>
      <c r="E53" s="119"/>
      <c r="F53" s="119"/>
      <c r="G53" s="119"/>
      <c r="H53" s="96" t="str">
        <f t="shared" si="3"/>
        <v/>
      </c>
      <c r="I53" s="97"/>
      <c r="J53" s="97"/>
      <c r="K53" s="119"/>
      <c r="L53" s="119"/>
      <c r="M53" s="98"/>
      <c r="N53" s="99" t="str">
        <f t="shared" si="4"/>
        <v/>
      </c>
      <c r="O53" s="100"/>
      <c r="P53" s="101"/>
      <c r="Q53" s="98"/>
      <c r="R53" s="99" t="str">
        <f t="shared" si="0"/>
        <v/>
      </c>
      <c r="S53" s="102"/>
      <c r="T53" s="103"/>
      <c r="U53" s="98"/>
      <c r="V53" s="99" t="str">
        <f t="shared" si="5"/>
        <v/>
      </c>
      <c r="W53" s="100"/>
      <c r="X53" s="104"/>
      <c r="Y53" s="105" t="str">
        <f t="shared" si="1"/>
        <v/>
      </c>
      <c r="Z53" s="106"/>
      <c r="AA53" s="107"/>
      <c r="AB53" s="108"/>
      <c r="AC53" s="109" t="str">
        <f t="shared" si="2"/>
        <v/>
      </c>
      <c r="AD53" s="106"/>
      <c r="AE53" s="110"/>
      <c r="AF53" s="111"/>
      <c r="AG53" s="120"/>
      <c r="AI53" s="129"/>
      <c r="AJ53" s="129"/>
      <c r="AL53" s="114"/>
      <c r="AM53" s="121"/>
      <c r="AN53" s="26"/>
      <c r="AO53" s="26"/>
      <c r="AP53" s="26"/>
      <c r="AQ53" s="26"/>
      <c r="AR53" s="26"/>
      <c r="AS53" s="26"/>
      <c r="AT53" s="26"/>
    </row>
    <row r="54" spans="1:46" ht="17.25" customHeight="1" x14ac:dyDescent="0.2">
      <c r="A54" s="117">
        <v>50</v>
      </c>
      <c r="B54" s="119"/>
      <c r="C54" s="94"/>
      <c r="D54" s="118"/>
      <c r="E54" s="119"/>
      <c r="F54" s="119"/>
      <c r="G54" s="119"/>
      <c r="H54" s="96" t="str">
        <f t="shared" si="3"/>
        <v/>
      </c>
      <c r="I54" s="97"/>
      <c r="J54" s="97"/>
      <c r="K54" s="119"/>
      <c r="L54" s="119"/>
      <c r="M54" s="98"/>
      <c r="N54" s="99" t="str">
        <f t="shared" si="4"/>
        <v/>
      </c>
      <c r="O54" s="100"/>
      <c r="P54" s="101"/>
      <c r="Q54" s="98"/>
      <c r="R54" s="99" t="str">
        <f t="shared" si="0"/>
        <v/>
      </c>
      <c r="S54" s="102"/>
      <c r="T54" s="103"/>
      <c r="U54" s="98"/>
      <c r="V54" s="99" t="str">
        <f t="shared" si="5"/>
        <v/>
      </c>
      <c r="W54" s="100"/>
      <c r="X54" s="104"/>
      <c r="Y54" s="105" t="str">
        <f t="shared" si="1"/>
        <v/>
      </c>
      <c r="Z54" s="106"/>
      <c r="AA54" s="107"/>
      <c r="AB54" s="108"/>
      <c r="AC54" s="109" t="str">
        <f t="shared" si="2"/>
        <v/>
      </c>
      <c r="AD54" s="106"/>
      <c r="AE54" s="110"/>
      <c r="AF54" s="111"/>
      <c r="AG54" s="120"/>
      <c r="AI54" s="129"/>
      <c r="AJ54" s="129"/>
      <c r="AL54" s="114"/>
      <c r="AM54" s="121"/>
      <c r="AN54" s="26"/>
      <c r="AO54" s="26"/>
      <c r="AP54" s="26"/>
      <c r="AQ54" s="26"/>
      <c r="AR54" s="26"/>
      <c r="AS54" s="26"/>
      <c r="AT54" s="26"/>
    </row>
    <row r="55" spans="1:46" ht="17.25" customHeight="1" x14ac:dyDescent="0.2">
      <c r="A55" s="117">
        <v>51</v>
      </c>
      <c r="B55" s="119"/>
      <c r="C55" s="94"/>
      <c r="D55" s="118"/>
      <c r="E55" s="119"/>
      <c r="F55" s="119"/>
      <c r="G55" s="119"/>
      <c r="H55" s="96" t="str">
        <f t="shared" si="3"/>
        <v/>
      </c>
      <c r="I55" s="97"/>
      <c r="J55" s="97"/>
      <c r="K55" s="119"/>
      <c r="L55" s="119"/>
      <c r="M55" s="98"/>
      <c r="N55" s="99" t="str">
        <f t="shared" si="4"/>
        <v/>
      </c>
      <c r="O55" s="100"/>
      <c r="P55" s="101"/>
      <c r="Q55" s="98"/>
      <c r="R55" s="99" t="str">
        <f t="shared" si="0"/>
        <v/>
      </c>
      <c r="S55" s="102"/>
      <c r="T55" s="103"/>
      <c r="U55" s="98"/>
      <c r="V55" s="99" t="str">
        <f t="shared" si="5"/>
        <v/>
      </c>
      <c r="W55" s="100"/>
      <c r="X55" s="104"/>
      <c r="Y55" s="105" t="str">
        <f t="shared" si="1"/>
        <v/>
      </c>
      <c r="Z55" s="106"/>
      <c r="AA55" s="107"/>
      <c r="AB55" s="108"/>
      <c r="AC55" s="109" t="str">
        <f t="shared" si="2"/>
        <v/>
      </c>
      <c r="AD55" s="106"/>
      <c r="AE55" s="110"/>
      <c r="AF55" s="111"/>
      <c r="AG55" s="120"/>
      <c r="AI55" s="124"/>
      <c r="AJ55" s="124"/>
      <c r="AL55" s="114"/>
      <c r="AM55" s="121"/>
      <c r="AN55" s="26"/>
      <c r="AO55" s="26"/>
      <c r="AP55" s="26"/>
      <c r="AQ55" s="26"/>
      <c r="AR55" s="26"/>
      <c r="AS55" s="26"/>
      <c r="AT55" s="26"/>
    </row>
    <row r="56" spans="1:46" ht="17.25" customHeight="1" x14ac:dyDescent="0.2">
      <c r="A56" s="117">
        <v>52</v>
      </c>
      <c r="B56" s="119"/>
      <c r="C56" s="94"/>
      <c r="D56" s="118"/>
      <c r="E56" s="119"/>
      <c r="F56" s="119"/>
      <c r="G56" s="119"/>
      <c r="H56" s="96" t="str">
        <f t="shared" si="3"/>
        <v/>
      </c>
      <c r="I56" s="97"/>
      <c r="J56" s="97"/>
      <c r="K56" s="119"/>
      <c r="L56" s="119"/>
      <c r="M56" s="98"/>
      <c r="N56" s="99" t="str">
        <f t="shared" si="4"/>
        <v/>
      </c>
      <c r="O56" s="100"/>
      <c r="P56" s="101"/>
      <c r="Q56" s="98"/>
      <c r="R56" s="99" t="str">
        <f t="shared" si="0"/>
        <v/>
      </c>
      <c r="S56" s="102"/>
      <c r="T56" s="103"/>
      <c r="U56" s="98"/>
      <c r="V56" s="99" t="str">
        <f t="shared" si="5"/>
        <v/>
      </c>
      <c r="W56" s="100"/>
      <c r="X56" s="104"/>
      <c r="Y56" s="105" t="str">
        <f t="shared" si="1"/>
        <v/>
      </c>
      <c r="Z56" s="106"/>
      <c r="AA56" s="107"/>
      <c r="AB56" s="108"/>
      <c r="AC56" s="109" t="str">
        <f t="shared" si="2"/>
        <v/>
      </c>
      <c r="AD56" s="106"/>
      <c r="AE56" s="110"/>
      <c r="AF56" s="111"/>
      <c r="AG56" s="120"/>
      <c r="AL56" s="114"/>
      <c r="AM56" s="121"/>
      <c r="AN56" s="26"/>
      <c r="AO56" s="26"/>
      <c r="AP56" s="26"/>
      <c r="AQ56" s="26"/>
      <c r="AR56" s="26"/>
      <c r="AS56" s="26"/>
      <c r="AT56" s="26"/>
    </row>
    <row r="57" spans="1:46" ht="17.25" customHeight="1" x14ac:dyDescent="0.2">
      <c r="A57" s="117">
        <v>53</v>
      </c>
      <c r="B57" s="119"/>
      <c r="C57" s="94"/>
      <c r="D57" s="118"/>
      <c r="E57" s="119"/>
      <c r="F57" s="119"/>
      <c r="G57" s="119"/>
      <c r="H57" s="96" t="str">
        <f t="shared" si="3"/>
        <v/>
      </c>
      <c r="I57" s="97"/>
      <c r="J57" s="97"/>
      <c r="K57" s="119"/>
      <c r="L57" s="119"/>
      <c r="M57" s="98"/>
      <c r="N57" s="99" t="str">
        <f t="shared" si="4"/>
        <v/>
      </c>
      <c r="O57" s="100"/>
      <c r="P57" s="101"/>
      <c r="Q57" s="98"/>
      <c r="R57" s="99" t="str">
        <f t="shared" si="0"/>
        <v/>
      </c>
      <c r="S57" s="102"/>
      <c r="T57" s="103"/>
      <c r="U57" s="98"/>
      <c r="V57" s="99" t="str">
        <f t="shared" si="5"/>
        <v/>
      </c>
      <c r="W57" s="100"/>
      <c r="X57" s="104"/>
      <c r="Y57" s="105" t="str">
        <f t="shared" si="1"/>
        <v/>
      </c>
      <c r="Z57" s="106"/>
      <c r="AA57" s="107"/>
      <c r="AB57" s="108"/>
      <c r="AC57" s="109" t="str">
        <f t="shared" si="2"/>
        <v/>
      </c>
      <c r="AD57" s="106"/>
      <c r="AE57" s="110"/>
      <c r="AF57" s="111"/>
      <c r="AG57" s="120"/>
      <c r="AI57" s="237" t="s">
        <v>50</v>
      </c>
      <c r="AJ57" s="238"/>
      <c r="AL57" s="114"/>
      <c r="AM57" s="121"/>
      <c r="AN57" s="26"/>
      <c r="AO57" s="26"/>
      <c r="AP57" s="26"/>
      <c r="AQ57" s="26"/>
      <c r="AR57" s="26"/>
      <c r="AS57" s="26"/>
      <c r="AT57" s="26"/>
    </row>
    <row r="58" spans="1:46" ht="17.25" customHeight="1" x14ac:dyDescent="0.2">
      <c r="A58" s="117">
        <v>54</v>
      </c>
      <c r="B58" s="119"/>
      <c r="C58" s="94"/>
      <c r="D58" s="118"/>
      <c r="E58" s="119"/>
      <c r="F58" s="119"/>
      <c r="G58" s="119"/>
      <c r="H58" s="96" t="str">
        <f t="shared" si="3"/>
        <v/>
      </c>
      <c r="I58" s="97"/>
      <c r="J58" s="97"/>
      <c r="K58" s="119"/>
      <c r="L58" s="119"/>
      <c r="M58" s="98"/>
      <c r="N58" s="99" t="str">
        <f t="shared" si="4"/>
        <v/>
      </c>
      <c r="O58" s="100"/>
      <c r="P58" s="101"/>
      <c r="Q58" s="98"/>
      <c r="R58" s="99" t="str">
        <f t="shared" si="0"/>
        <v/>
      </c>
      <c r="S58" s="102"/>
      <c r="T58" s="103"/>
      <c r="U58" s="98"/>
      <c r="V58" s="99" t="str">
        <f t="shared" si="5"/>
        <v/>
      </c>
      <c r="W58" s="100"/>
      <c r="X58" s="104"/>
      <c r="Y58" s="105" t="str">
        <f t="shared" si="1"/>
        <v/>
      </c>
      <c r="Z58" s="106"/>
      <c r="AA58" s="107"/>
      <c r="AB58" s="108"/>
      <c r="AC58" s="109" t="str">
        <f t="shared" si="2"/>
        <v/>
      </c>
      <c r="AD58" s="106"/>
      <c r="AE58" s="110"/>
      <c r="AF58" s="111"/>
      <c r="AG58" s="120"/>
      <c r="AI58" s="72"/>
      <c r="AJ58" s="72"/>
      <c r="AL58" s="114"/>
      <c r="AM58" s="121"/>
      <c r="AN58" s="26"/>
      <c r="AO58" s="26"/>
      <c r="AP58" s="26"/>
      <c r="AQ58" s="26"/>
      <c r="AR58" s="26"/>
      <c r="AS58" s="26"/>
      <c r="AT58" s="26"/>
    </row>
    <row r="59" spans="1:46" ht="17.25" customHeight="1" x14ac:dyDescent="0.2">
      <c r="A59" s="117">
        <v>55</v>
      </c>
      <c r="B59" s="119"/>
      <c r="C59" s="94"/>
      <c r="D59" s="118"/>
      <c r="E59" s="119"/>
      <c r="F59" s="119"/>
      <c r="G59" s="119"/>
      <c r="H59" s="96" t="str">
        <f t="shared" si="3"/>
        <v/>
      </c>
      <c r="I59" s="97"/>
      <c r="J59" s="97"/>
      <c r="K59" s="119"/>
      <c r="L59" s="119"/>
      <c r="M59" s="98"/>
      <c r="N59" s="99" t="str">
        <f t="shared" si="4"/>
        <v/>
      </c>
      <c r="O59" s="100"/>
      <c r="P59" s="101"/>
      <c r="Q59" s="98"/>
      <c r="R59" s="99" t="str">
        <f t="shared" si="0"/>
        <v/>
      </c>
      <c r="S59" s="102"/>
      <c r="T59" s="103"/>
      <c r="U59" s="98"/>
      <c r="V59" s="99" t="str">
        <f t="shared" si="5"/>
        <v/>
      </c>
      <c r="W59" s="100"/>
      <c r="X59" s="104"/>
      <c r="Y59" s="105" t="str">
        <f t="shared" si="1"/>
        <v/>
      </c>
      <c r="Z59" s="106"/>
      <c r="AA59" s="107"/>
      <c r="AB59" s="108"/>
      <c r="AC59" s="109" t="str">
        <f t="shared" si="2"/>
        <v/>
      </c>
      <c r="AD59" s="106"/>
      <c r="AE59" s="110"/>
      <c r="AF59" s="111"/>
      <c r="AG59" s="120"/>
      <c r="AI59" s="128"/>
      <c r="AJ59" s="128"/>
      <c r="AL59" s="114"/>
      <c r="AM59" s="121"/>
      <c r="AN59" s="26"/>
      <c r="AO59" s="26"/>
      <c r="AP59" s="26"/>
      <c r="AQ59" s="26"/>
      <c r="AR59" s="26"/>
      <c r="AS59" s="26"/>
      <c r="AT59" s="26"/>
    </row>
    <row r="60" spans="1:46" ht="17.25" customHeight="1" x14ac:dyDescent="0.2">
      <c r="A60" s="117">
        <v>56</v>
      </c>
      <c r="B60" s="119"/>
      <c r="C60" s="94"/>
      <c r="D60" s="118"/>
      <c r="E60" s="119"/>
      <c r="F60" s="119"/>
      <c r="G60" s="119"/>
      <c r="H60" s="96" t="str">
        <f t="shared" si="3"/>
        <v/>
      </c>
      <c r="I60" s="97"/>
      <c r="J60" s="97"/>
      <c r="K60" s="119"/>
      <c r="L60" s="119"/>
      <c r="M60" s="98"/>
      <c r="N60" s="99" t="str">
        <f t="shared" si="4"/>
        <v/>
      </c>
      <c r="O60" s="100"/>
      <c r="P60" s="101"/>
      <c r="Q60" s="98"/>
      <c r="R60" s="99" t="str">
        <f t="shared" si="0"/>
        <v/>
      </c>
      <c r="S60" s="102"/>
      <c r="T60" s="103"/>
      <c r="U60" s="98"/>
      <c r="V60" s="99" t="str">
        <f t="shared" si="5"/>
        <v/>
      </c>
      <c r="W60" s="100"/>
      <c r="X60" s="104"/>
      <c r="Y60" s="105" t="str">
        <f t="shared" si="1"/>
        <v/>
      </c>
      <c r="Z60" s="106"/>
      <c r="AA60" s="107"/>
      <c r="AB60" s="108"/>
      <c r="AC60" s="109" t="str">
        <f t="shared" si="2"/>
        <v/>
      </c>
      <c r="AD60" s="106"/>
      <c r="AE60" s="110"/>
      <c r="AF60" s="111"/>
      <c r="AG60" s="120"/>
      <c r="AI60" s="128"/>
      <c r="AJ60" s="128"/>
      <c r="AL60" s="114"/>
      <c r="AM60" s="121"/>
      <c r="AN60" s="26"/>
      <c r="AO60" s="26"/>
      <c r="AP60" s="26"/>
      <c r="AQ60" s="26"/>
      <c r="AR60" s="26"/>
      <c r="AS60" s="26"/>
      <c r="AT60" s="26"/>
    </row>
    <row r="61" spans="1:46" ht="17.25" customHeight="1" x14ac:dyDescent="0.2">
      <c r="A61" s="117">
        <v>57</v>
      </c>
      <c r="B61" s="119"/>
      <c r="C61" s="94"/>
      <c r="D61" s="118"/>
      <c r="E61" s="119"/>
      <c r="F61" s="119"/>
      <c r="G61" s="119"/>
      <c r="H61" s="96" t="str">
        <f t="shared" si="3"/>
        <v/>
      </c>
      <c r="I61" s="97"/>
      <c r="J61" s="97"/>
      <c r="K61" s="119"/>
      <c r="L61" s="119"/>
      <c r="M61" s="98"/>
      <c r="N61" s="99" t="str">
        <f t="shared" si="4"/>
        <v/>
      </c>
      <c r="O61" s="100"/>
      <c r="P61" s="101"/>
      <c r="Q61" s="98"/>
      <c r="R61" s="99" t="str">
        <f t="shared" si="0"/>
        <v/>
      </c>
      <c r="S61" s="102"/>
      <c r="T61" s="103"/>
      <c r="U61" s="98"/>
      <c r="V61" s="99" t="str">
        <f t="shared" si="5"/>
        <v/>
      </c>
      <c r="W61" s="100"/>
      <c r="X61" s="104"/>
      <c r="Y61" s="105" t="str">
        <f t="shared" si="1"/>
        <v/>
      </c>
      <c r="Z61" s="106"/>
      <c r="AA61" s="107"/>
      <c r="AB61" s="108"/>
      <c r="AC61" s="109" t="str">
        <f t="shared" si="2"/>
        <v/>
      </c>
      <c r="AD61" s="106"/>
      <c r="AE61" s="110"/>
      <c r="AF61" s="111"/>
      <c r="AG61" s="120"/>
      <c r="AI61" s="129"/>
      <c r="AJ61" s="129"/>
      <c r="AL61" s="114"/>
      <c r="AM61" s="121"/>
      <c r="AN61" s="26"/>
      <c r="AO61" s="26"/>
      <c r="AP61" s="26"/>
      <c r="AQ61" s="26"/>
      <c r="AR61" s="26"/>
      <c r="AS61" s="26"/>
      <c r="AT61" s="26"/>
    </row>
    <row r="62" spans="1:46" ht="17.25" customHeight="1" x14ac:dyDescent="0.2">
      <c r="A62" s="117">
        <v>58</v>
      </c>
      <c r="B62" s="119"/>
      <c r="C62" s="94"/>
      <c r="D62" s="118"/>
      <c r="E62" s="119"/>
      <c r="F62" s="119"/>
      <c r="G62" s="119"/>
      <c r="H62" s="96" t="str">
        <f t="shared" si="3"/>
        <v/>
      </c>
      <c r="I62" s="97"/>
      <c r="J62" s="97"/>
      <c r="K62" s="119"/>
      <c r="L62" s="119"/>
      <c r="M62" s="98"/>
      <c r="N62" s="99" t="str">
        <f t="shared" si="4"/>
        <v/>
      </c>
      <c r="O62" s="100"/>
      <c r="P62" s="101"/>
      <c r="Q62" s="98"/>
      <c r="R62" s="99" t="str">
        <f t="shared" si="0"/>
        <v/>
      </c>
      <c r="S62" s="102"/>
      <c r="T62" s="103"/>
      <c r="U62" s="98"/>
      <c r="V62" s="99" t="str">
        <f t="shared" si="5"/>
        <v/>
      </c>
      <c r="W62" s="100"/>
      <c r="X62" s="104"/>
      <c r="Y62" s="105" t="str">
        <f t="shared" si="1"/>
        <v/>
      </c>
      <c r="Z62" s="106"/>
      <c r="AA62" s="107"/>
      <c r="AB62" s="108"/>
      <c r="AC62" s="109" t="str">
        <f t="shared" si="2"/>
        <v/>
      </c>
      <c r="AD62" s="106"/>
      <c r="AE62" s="110"/>
      <c r="AF62" s="111"/>
      <c r="AG62" s="120"/>
      <c r="AI62" s="129"/>
      <c r="AJ62" s="129"/>
      <c r="AL62" s="114"/>
      <c r="AM62" s="121"/>
      <c r="AN62" s="26"/>
      <c r="AO62" s="26"/>
      <c r="AP62" s="26"/>
      <c r="AQ62" s="26"/>
      <c r="AR62" s="26"/>
      <c r="AS62" s="26"/>
      <c r="AT62" s="26"/>
    </row>
    <row r="63" spans="1:46" ht="17.25" customHeight="1" x14ac:dyDescent="0.2">
      <c r="A63" s="117">
        <v>59</v>
      </c>
      <c r="B63" s="119"/>
      <c r="C63" s="94"/>
      <c r="D63" s="118"/>
      <c r="E63" s="119"/>
      <c r="F63" s="119"/>
      <c r="G63" s="119"/>
      <c r="H63" s="96" t="str">
        <f t="shared" si="3"/>
        <v/>
      </c>
      <c r="I63" s="97"/>
      <c r="J63" s="97"/>
      <c r="K63" s="119"/>
      <c r="L63" s="119"/>
      <c r="M63" s="98"/>
      <c r="N63" s="99" t="str">
        <f t="shared" si="4"/>
        <v/>
      </c>
      <c r="O63" s="100"/>
      <c r="P63" s="101"/>
      <c r="Q63" s="98"/>
      <c r="R63" s="99" t="str">
        <f t="shared" si="0"/>
        <v/>
      </c>
      <c r="S63" s="102"/>
      <c r="T63" s="103"/>
      <c r="U63" s="98"/>
      <c r="V63" s="99" t="str">
        <f t="shared" si="5"/>
        <v/>
      </c>
      <c r="W63" s="100"/>
      <c r="X63" s="104"/>
      <c r="Y63" s="105" t="str">
        <f t="shared" si="1"/>
        <v/>
      </c>
      <c r="Z63" s="106"/>
      <c r="AA63" s="107"/>
      <c r="AB63" s="108"/>
      <c r="AC63" s="109" t="str">
        <f t="shared" si="2"/>
        <v/>
      </c>
      <c r="AD63" s="106"/>
      <c r="AE63" s="110"/>
      <c r="AF63" s="111"/>
      <c r="AG63" s="120"/>
      <c r="AI63" s="76"/>
      <c r="AJ63" s="76"/>
      <c r="AL63" s="114"/>
      <c r="AM63" s="121"/>
      <c r="AN63" s="26"/>
      <c r="AO63" s="26"/>
      <c r="AP63" s="26"/>
      <c r="AQ63" s="26"/>
      <c r="AR63" s="26"/>
      <c r="AS63" s="26"/>
      <c r="AT63" s="26"/>
    </row>
    <row r="64" spans="1:46" ht="17.25" customHeight="1" x14ac:dyDescent="0.2">
      <c r="A64" s="117">
        <v>60</v>
      </c>
      <c r="B64" s="119"/>
      <c r="C64" s="94"/>
      <c r="D64" s="118"/>
      <c r="E64" s="119"/>
      <c r="F64" s="119"/>
      <c r="G64" s="119"/>
      <c r="H64" s="96" t="str">
        <f t="shared" si="3"/>
        <v/>
      </c>
      <c r="I64" s="97"/>
      <c r="J64" s="97"/>
      <c r="K64" s="119"/>
      <c r="L64" s="119"/>
      <c r="M64" s="98"/>
      <c r="N64" s="99" t="str">
        <f t="shared" si="4"/>
        <v/>
      </c>
      <c r="O64" s="100"/>
      <c r="P64" s="101"/>
      <c r="Q64" s="98"/>
      <c r="R64" s="99" t="str">
        <f t="shared" si="0"/>
        <v/>
      </c>
      <c r="S64" s="102"/>
      <c r="T64" s="103"/>
      <c r="U64" s="98"/>
      <c r="V64" s="99" t="str">
        <f t="shared" si="5"/>
        <v/>
      </c>
      <c r="W64" s="100"/>
      <c r="X64" s="104"/>
      <c r="Y64" s="105" t="str">
        <f t="shared" si="1"/>
        <v/>
      </c>
      <c r="Z64" s="106"/>
      <c r="AA64" s="107"/>
      <c r="AB64" s="108"/>
      <c r="AC64" s="109" t="str">
        <f t="shared" si="2"/>
        <v/>
      </c>
      <c r="AD64" s="106"/>
      <c r="AE64" s="110"/>
      <c r="AF64" s="111"/>
      <c r="AG64" s="120"/>
      <c r="AI64" s="130"/>
      <c r="AJ64" s="130"/>
      <c r="AL64" s="114"/>
      <c r="AM64" s="121"/>
      <c r="AN64" s="26"/>
      <c r="AO64" s="26"/>
      <c r="AP64" s="26"/>
      <c r="AQ64" s="26"/>
      <c r="AR64" s="26"/>
      <c r="AS64" s="26"/>
      <c r="AT64" s="26"/>
    </row>
    <row r="65" spans="1:46" ht="17.25" customHeight="1" x14ac:dyDescent="0.2">
      <c r="A65" s="117">
        <v>61</v>
      </c>
      <c r="B65" s="119"/>
      <c r="C65" s="94"/>
      <c r="D65" s="118"/>
      <c r="E65" s="119"/>
      <c r="F65" s="119"/>
      <c r="G65" s="119"/>
      <c r="H65" s="96" t="str">
        <f t="shared" si="3"/>
        <v/>
      </c>
      <c r="I65" s="97"/>
      <c r="J65" s="97"/>
      <c r="K65" s="119"/>
      <c r="L65" s="119"/>
      <c r="M65" s="98"/>
      <c r="N65" s="99" t="str">
        <f t="shared" si="4"/>
        <v/>
      </c>
      <c r="O65" s="100"/>
      <c r="P65" s="101"/>
      <c r="Q65" s="98"/>
      <c r="R65" s="99" t="str">
        <f t="shared" si="0"/>
        <v/>
      </c>
      <c r="S65" s="102"/>
      <c r="T65" s="103"/>
      <c r="U65" s="98"/>
      <c r="V65" s="99" t="str">
        <f t="shared" si="5"/>
        <v/>
      </c>
      <c r="W65" s="100"/>
      <c r="X65" s="104"/>
      <c r="Y65" s="105" t="str">
        <f t="shared" si="1"/>
        <v/>
      </c>
      <c r="Z65" s="106"/>
      <c r="AA65" s="107"/>
      <c r="AB65" s="108"/>
      <c r="AC65" s="109" t="str">
        <f t="shared" si="2"/>
        <v/>
      </c>
      <c r="AD65" s="106"/>
      <c r="AE65" s="110"/>
      <c r="AF65" s="111"/>
      <c r="AG65" s="120"/>
      <c r="AI65" s="131"/>
      <c r="AJ65" s="131"/>
      <c r="AL65" s="132"/>
      <c r="AM65" s="132"/>
      <c r="AN65" s="26"/>
      <c r="AO65" s="26"/>
      <c r="AP65" s="26"/>
      <c r="AQ65" s="26"/>
      <c r="AR65" s="26"/>
      <c r="AS65" s="26"/>
      <c r="AT65" s="26"/>
    </row>
    <row r="66" spans="1:46" ht="17.25" customHeight="1" x14ac:dyDescent="0.2">
      <c r="A66" s="117">
        <v>62</v>
      </c>
      <c r="B66" s="119"/>
      <c r="C66" s="94"/>
      <c r="D66" s="118"/>
      <c r="E66" s="119"/>
      <c r="F66" s="119"/>
      <c r="G66" s="119"/>
      <c r="H66" s="96" t="str">
        <f t="shared" si="3"/>
        <v/>
      </c>
      <c r="I66" s="97"/>
      <c r="J66" s="97"/>
      <c r="K66" s="119"/>
      <c r="L66" s="119"/>
      <c r="M66" s="98"/>
      <c r="N66" s="99" t="str">
        <f t="shared" si="4"/>
        <v/>
      </c>
      <c r="O66" s="100"/>
      <c r="P66" s="101"/>
      <c r="Q66" s="98"/>
      <c r="R66" s="99" t="str">
        <f t="shared" si="0"/>
        <v/>
      </c>
      <c r="S66" s="102"/>
      <c r="T66" s="103"/>
      <c r="U66" s="98"/>
      <c r="V66" s="99" t="str">
        <f t="shared" si="5"/>
        <v/>
      </c>
      <c r="W66" s="100"/>
      <c r="X66" s="104"/>
      <c r="Y66" s="105" t="str">
        <f t="shared" si="1"/>
        <v/>
      </c>
      <c r="Z66" s="106"/>
      <c r="AA66" s="107"/>
      <c r="AB66" s="108"/>
      <c r="AC66" s="109" t="str">
        <f t="shared" si="2"/>
        <v/>
      </c>
      <c r="AD66" s="106"/>
      <c r="AE66" s="110"/>
      <c r="AF66" s="111"/>
      <c r="AG66" s="120"/>
      <c r="AI66" s="76"/>
      <c r="AJ66" s="76"/>
      <c r="AN66" s="26"/>
      <c r="AO66" s="26"/>
      <c r="AP66" s="26"/>
      <c r="AQ66" s="26"/>
      <c r="AR66" s="26"/>
      <c r="AS66" s="26"/>
      <c r="AT66" s="26"/>
    </row>
    <row r="67" spans="1:46" ht="17.25" customHeight="1" x14ac:dyDescent="0.2">
      <c r="A67" s="117">
        <v>63</v>
      </c>
      <c r="B67" s="119"/>
      <c r="C67" s="94"/>
      <c r="D67" s="118"/>
      <c r="E67" s="119"/>
      <c r="F67" s="119"/>
      <c r="G67" s="119"/>
      <c r="H67" s="96" t="str">
        <f t="shared" si="3"/>
        <v/>
      </c>
      <c r="I67" s="97"/>
      <c r="J67" s="97"/>
      <c r="K67" s="119"/>
      <c r="L67" s="119"/>
      <c r="M67" s="98"/>
      <c r="N67" s="99" t="str">
        <f t="shared" si="4"/>
        <v/>
      </c>
      <c r="O67" s="100"/>
      <c r="P67" s="101"/>
      <c r="Q67" s="98"/>
      <c r="R67" s="99" t="str">
        <f t="shared" si="0"/>
        <v/>
      </c>
      <c r="S67" s="102"/>
      <c r="T67" s="103"/>
      <c r="U67" s="98"/>
      <c r="V67" s="99" t="str">
        <f t="shared" si="5"/>
        <v/>
      </c>
      <c r="W67" s="100"/>
      <c r="X67" s="104"/>
      <c r="Y67" s="105" t="str">
        <f t="shared" si="1"/>
        <v/>
      </c>
      <c r="Z67" s="106"/>
      <c r="AA67" s="107"/>
      <c r="AB67" s="108"/>
      <c r="AC67" s="109" t="str">
        <f t="shared" si="2"/>
        <v/>
      </c>
      <c r="AD67" s="106"/>
      <c r="AE67" s="110"/>
      <c r="AF67" s="111"/>
      <c r="AG67" s="120"/>
      <c r="AI67" s="124"/>
      <c r="AJ67" s="124"/>
      <c r="AN67" s="26"/>
      <c r="AO67" s="26"/>
      <c r="AP67" s="26"/>
      <c r="AQ67" s="26"/>
      <c r="AR67" s="26"/>
      <c r="AS67" s="26"/>
      <c r="AT67" s="26"/>
    </row>
    <row r="68" spans="1:46" ht="17.25" customHeight="1" x14ac:dyDescent="0.2">
      <c r="A68" s="117">
        <v>64</v>
      </c>
      <c r="B68" s="119"/>
      <c r="C68" s="94"/>
      <c r="D68" s="118"/>
      <c r="E68" s="119"/>
      <c r="F68" s="119"/>
      <c r="G68" s="119"/>
      <c r="H68" s="96" t="str">
        <f t="shared" si="3"/>
        <v/>
      </c>
      <c r="I68" s="97"/>
      <c r="J68" s="97"/>
      <c r="K68" s="119"/>
      <c r="L68" s="119"/>
      <c r="M68" s="98"/>
      <c r="N68" s="99" t="str">
        <f t="shared" si="4"/>
        <v/>
      </c>
      <c r="O68" s="100"/>
      <c r="P68" s="101"/>
      <c r="Q68" s="98"/>
      <c r="R68" s="99" t="str">
        <f t="shared" si="0"/>
        <v/>
      </c>
      <c r="S68" s="102"/>
      <c r="T68" s="103"/>
      <c r="U68" s="98"/>
      <c r="V68" s="99" t="str">
        <f t="shared" si="5"/>
        <v/>
      </c>
      <c r="W68" s="100"/>
      <c r="X68" s="104"/>
      <c r="Y68" s="105" t="str">
        <f t="shared" si="1"/>
        <v/>
      </c>
      <c r="Z68" s="106"/>
      <c r="AA68" s="107"/>
      <c r="AB68" s="108"/>
      <c r="AC68" s="109" t="str">
        <f t="shared" si="2"/>
        <v/>
      </c>
      <c r="AD68" s="106"/>
      <c r="AE68" s="110"/>
      <c r="AF68" s="111"/>
      <c r="AG68" s="120"/>
      <c r="AN68" s="26"/>
      <c r="AO68" s="26"/>
      <c r="AP68" s="26"/>
      <c r="AQ68" s="26"/>
      <c r="AR68" s="26"/>
      <c r="AS68" s="26"/>
      <c r="AT68" s="26"/>
    </row>
    <row r="69" spans="1:46" ht="17.25" customHeight="1" x14ac:dyDescent="0.2">
      <c r="A69" s="117">
        <v>65</v>
      </c>
      <c r="B69" s="119"/>
      <c r="C69" s="94"/>
      <c r="D69" s="118"/>
      <c r="E69" s="119"/>
      <c r="F69" s="119"/>
      <c r="G69" s="119"/>
      <c r="H69" s="96" t="str">
        <f t="shared" si="3"/>
        <v/>
      </c>
      <c r="I69" s="97"/>
      <c r="J69" s="97"/>
      <c r="K69" s="119"/>
      <c r="L69" s="119"/>
      <c r="M69" s="98"/>
      <c r="N69" s="99" t="str">
        <f t="shared" si="4"/>
        <v/>
      </c>
      <c r="O69" s="100"/>
      <c r="P69" s="101"/>
      <c r="Q69" s="98"/>
      <c r="R69" s="99" t="str">
        <f t="shared" ref="R69:R74" si="6">IF(Q69="","",VLOOKUP(Q69,$AI$6:$AJ$54,2,))</f>
        <v/>
      </c>
      <c r="S69" s="102"/>
      <c r="T69" s="103"/>
      <c r="U69" s="98"/>
      <c r="V69" s="99" t="str">
        <f t="shared" si="5"/>
        <v/>
      </c>
      <c r="W69" s="100"/>
      <c r="X69" s="104"/>
      <c r="Y69" s="105" t="str">
        <f t="shared" ref="Y69:Y74" si="7">IF(Z69="","",VLOOKUP(Z69,$AI$4:$AI$55,2))</f>
        <v/>
      </c>
      <c r="Z69" s="106"/>
      <c r="AA69" s="107"/>
      <c r="AB69" s="108"/>
      <c r="AC69" s="109" t="str">
        <f t="shared" ref="AC69:AC74" si="8">IF(AD69="","",VLOOKUP(AD69,$AI$4:$AI$55,2))</f>
        <v/>
      </c>
      <c r="AD69" s="106"/>
      <c r="AE69" s="110"/>
      <c r="AF69" s="111"/>
      <c r="AG69" s="120"/>
      <c r="AN69" s="26"/>
      <c r="AO69" s="26"/>
      <c r="AP69" s="26"/>
      <c r="AQ69" s="26"/>
      <c r="AR69" s="26"/>
      <c r="AS69" s="26"/>
      <c r="AT69" s="26"/>
    </row>
    <row r="70" spans="1:46" ht="17.25" customHeight="1" x14ac:dyDescent="0.2">
      <c r="A70" s="117">
        <v>66</v>
      </c>
      <c r="B70" s="119"/>
      <c r="C70" s="94"/>
      <c r="D70" s="118"/>
      <c r="E70" s="119"/>
      <c r="F70" s="119"/>
      <c r="G70" s="119"/>
      <c r="H70" s="96" t="str">
        <f>IF(I70="","",IF(I70=1,"男","女"))</f>
        <v/>
      </c>
      <c r="I70" s="97"/>
      <c r="J70" s="97"/>
      <c r="K70" s="119"/>
      <c r="L70" s="119"/>
      <c r="M70" s="98"/>
      <c r="N70" s="99" t="str">
        <f>IF(M70="","",VLOOKUP(M70,$AI$6:$AJ$54,2,))</f>
        <v/>
      </c>
      <c r="O70" s="100"/>
      <c r="P70" s="101"/>
      <c r="Q70" s="98"/>
      <c r="R70" s="99" t="str">
        <f t="shared" si="6"/>
        <v/>
      </c>
      <c r="S70" s="102"/>
      <c r="T70" s="103"/>
      <c r="U70" s="98"/>
      <c r="V70" s="99" t="str">
        <f>IF(U70="","",VLOOKUP(U70,$AI$60:$AJ$62,2,))</f>
        <v/>
      </c>
      <c r="W70" s="100"/>
      <c r="X70" s="104"/>
      <c r="Y70" s="105" t="str">
        <f t="shared" si="7"/>
        <v/>
      </c>
      <c r="Z70" s="106"/>
      <c r="AA70" s="107"/>
      <c r="AB70" s="108"/>
      <c r="AC70" s="109" t="str">
        <f t="shared" si="8"/>
        <v/>
      </c>
      <c r="AD70" s="106"/>
      <c r="AE70" s="110"/>
      <c r="AF70" s="111"/>
      <c r="AG70" s="120"/>
      <c r="AN70" s="26"/>
      <c r="AO70" s="26"/>
      <c r="AP70" s="26"/>
      <c r="AQ70" s="26"/>
      <c r="AR70" s="26"/>
      <c r="AS70" s="26"/>
      <c r="AT70" s="26"/>
    </row>
    <row r="71" spans="1:46" ht="17.25" customHeight="1" x14ac:dyDescent="0.2">
      <c r="A71" s="117">
        <v>67</v>
      </c>
      <c r="B71" s="119"/>
      <c r="C71" s="94"/>
      <c r="D71" s="118"/>
      <c r="E71" s="119"/>
      <c r="F71" s="119"/>
      <c r="G71" s="119"/>
      <c r="H71" s="96" t="str">
        <f>IF(I71="","",IF(I71=1,"男","女"))</f>
        <v/>
      </c>
      <c r="I71" s="97"/>
      <c r="J71" s="97"/>
      <c r="K71" s="119"/>
      <c r="L71" s="119"/>
      <c r="M71" s="98"/>
      <c r="N71" s="99" t="str">
        <f>IF(M71="","",VLOOKUP(M71,$AI$6:$AJ$54,2,))</f>
        <v/>
      </c>
      <c r="O71" s="100"/>
      <c r="P71" s="101"/>
      <c r="Q71" s="98"/>
      <c r="R71" s="99" t="str">
        <f t="shared" si="6"/>
        <v/>
      </c>
      <c r="S71" s="102"/>
      <c r="T71" s="103"/>
      <c r="U71" s="98"/>
      <c r="V71" s="99" t="str">
        <f>IF(U71="","",VLOOKUP(U71,$AI$60:$AJ$62,2,))</f>
        <v/>
      </c>
      <c r="W71" s="100"/>
      <c r="X71" s="104"/>
      <c r="Y71" s="105" t="str">
        <f t="shared" si="7"/>
        <v/>
      </c>
      <c r="Z71" s="106"/>
      <c r="AA71" s="107"/>
      <c r="AB71" s="108"/>
      <c r="AC71" s="109" t="str">
        <f t="shared" si="8"/>
        <v/>
      </c>
      <c r="AD71" s="106"/>
      <c r="AE71" s="110"/>
      <c r="AF71" s="111"/>
      <c r="AG71" s="120"/>
      <c r="AN71" s="26"/>
      <c r="AO71" s="26"/>
      <c r="AP71" s="26"/>
      <c r="AQ71" s="26"/>
      <c r="AR71" s="26"/>
      <c r="AS71" s="26"/>
      <c r="AT71" s="26"/>
    </row>
    <row r="72" spans="1:46" ht="17.25" customHeight="1" x14ac:dyDescent="0.2">
      <c r="A72" s="117">
        <v>68</v>
      </c>
      <c r="B72" s="119"/>
      <c r="C72" s="94"/>
      <c r="D72" s="118"/>
      <c r="E72" s="119"/>
      <c r="F72" s="119"/>
      <c r="G72" s="119"/>
      <c r="H72" s="96" t="str">
        <f>IF(I72="","",IF(I72=1,"男","女"))</f>
        <v/>
      </c>
      <c r="I72" s="97"/>
      <c r="J72" s="97"/>
      <c r="K72" s="119"/>
      <c r="L72" s="119"/>
      <c r="M72" s="98"/>
      <c r="N72" s="99" t="str">
        <f>IF(M72="","",VLOOKUP(M72,$AI$6:$AJ$54,2,))</f>
        <v/>
      </c>
      <c r="O72" s="100"/>
      <c r="P72" s="101"/>
      <c r="Q72" s="98"/>
      <c r="R72" s="99" t="str">
        <f t="shared" si="6"/>
        <v/>
      </c>
      <c r="S72" s="102"/>
      <c r="T72" s="103"/>
      <c r="U72" s="98"/>
      <c r="V72" s="99" t="str">
        <f>IF(U72="","",VLOOKUP(U72,$AI$60:$AJ$62,2,))</f>
        <v/>
      </c>
      <c r="W72" s="100"/>
      <c r="X72" s="104"/>
      <c r="Y72" s="105" t="str">
        <f t="shared" si="7"/>
        <v/>
      </c>
      <c r="Z72" s="106"/>
      <c r="AA72" s="107"/>
      <c r="AB72" s="108"/>
      <c r="AC72" s="109" t="str">
        <f t="shared" si="8"/>
        <v/>
      </c>
      <c r="AD72" s="106"/>
      <c r="AE72" s="110"/>
      <c r="AF72" s="111"/>
      <c r="AG72" s="120"/>
      <c r="AN72" s="26"/>
      <c r="AO72" s="26"/>
      <c r="AP72" s="26"/>
      <c r="AQ72" s="26"/>
      <c r="AR72" s="26"/>
      <c r="AS72" s="26"/>
      <c r="AT72" s="26"/>
    </row>
    <row r="73" spans="1:46" ht="17.25" customHeight="1" x14ac:dyDescent="0.2">
      <c r="A73" s="117">
        <v>69</v>
      </c>
      <c r="B73" s="119"/>
      <c r="C73" s="94"/>
      <c r="D73" s="118"/>
      <c r="E73" s="119"/>
      <c r="F73" s="119"/>
      <c r="G73" s="119"/>
      <c r="H73" s="96" t="str">
        <f>IF(I73="","",IF(I73=1,"男","女"))</f>
        <v/>
      </c>
      <c r="I73" s="97"/>
      <c r="J73" s="97"/>
      <c r="K73" s="119"/>
      <c r="L73" s="119"/>
      <c r="M73" s="98"/>
      <c r="N73" s="99" t="str">
        <f>IF(M73="","",VLOOKUP(M73,$AI$6:$AJ$54,2,))</f>
        <v/>
      </c>
      <c r="O73" s="100"/>
      <c r="P73" s="101"/>
      <c r="Q73" s="98"/>
      <c r="R73" s="99" t="str">
        <f t="shared" si="6"/>
        <v/>
      </c>
      <c r="S73" s="102"/>
      <c r="T73" s="103"/>
      <c r="U73" s="98"/>
      <c r="V73" s="99" t="str">
        <f>IF(U73="","",VLOOKUP(U73,$AI$60:$AJ$62,2,))</f>
        <v/>
      </c>
      <c r="W73" s="100"/>
      <c r="X73" s="104"/>
      <c r="Y73" s="105" t="str">
        <f t="shared" si="7"/>
        <v/>
      </c>
      <c r="Z73" s="106"/>
      <c r="AA73" s="107"/>
      <c r="AB73" s="108"/>
      <c r="AC73" s="109" t="str">
        <f t="shared" si="8"/>
        <v/>
      </c>
      <c r="AD73" s="106"/>
      <c r="AE73" s="110"/>
      <c r="AF73" s="111"/>
      <c r="AG73" s="120"/>
      <c r="AN73" s="26"/>
      <c r="AO73" s="26"/>
      <c r="AP73" s="26"/>
      <c r="AQ73" s="26"/>
      <c r="AR73" s="26"/>
      <c r="AS73" s="26"/>
      <c r="AT73" s="26"/>
    </row>
    <row r="74" spans="1:46" ht="17.25" customHeight="1" x14ac:dyDescent="0.2">
      <c r="A74" s="117">
        <v>70</v>
      </c>
      <c r="B74" s="119"/>
      <c r="C74" s="94"/>
      <c r="D74" s="118"/>
      <c r="E74" s="119"/>
      <c r="F74" s="119"/>
      <c r="G74" s="119"/>
      <c r="H74" s="96" t="str">
        <f>IF(I74="","",IF(I74=1,"男","女"))</f>
        <v/>
      </c>
      <c r="I74" s="97"/>
      <c r="J74" s="97"/>
      <c r="K74" s="119"/>
      <c r="L74" s="119"/>
      <c r="M74" s="98"/>
      <c r="N74" s="99" t="str">
        <f>IF(M74="","",VLOOKUP(M74,$AI$6:$AJ$54,2,))</f>
        <v/>
      </c>
      <c r="O74" s="100"/>
      <c r="P74" s="101"/>
      <c r="Q74" s="98"/>
      <c r="R74" s="99" t="str">
        <f t="shared" si="6"/>
        <v/>
      </c>
      <c r="S74" s="102"/>
      <c r="T74" s="103"/>
      <c r="U74" s="98"/>
      <c r="V74" s="99" t="str">
        <f>IF(U74="","",VLOOKUP(U74,$AI$60:$AJ$62,2,))</f>
        <v/>
      </c>
      <c r="W74" s="100"/>
      <c r="X74" s="104"/>
      <c r="Y74" s="105" t="str">
        <f t="shared" si="7"/>
        <v/>
      </c>
      <c r="Z74" s="106"/>
      <c r="AA74" s="107"/>
      <c r="AB74" s="108"/>
      <c r="AC74" s="109" t="str">
        <f t="shared" si="8"/>
        <v/>
      </c>
      <c r="AD74" s="106"/>
      <c r="AE74" s="110"/>
      <c r="AF74" s="111"/>
      <c r="AG74" s="120"/>
      <c r="AK74" s="26"/>
      <c r="AN74" s="26"/>
      <c r="AO74" s="26"/>
      <c r="AP74" s="26"/>
      <c r="AQ74" s="26"/>
      <c r="AR74" s="26"/>
      <c r="AS74" s="26"/>
      <c r="AT74" s="26"/>
    </row>
    <row r="75" spans="1:46" x14ac:dyDescent="0.2">
      <c r="AK75" s="26"/>
      <c r="AN75" s="26"/>
      <c r="AO75" s="26"/>
      <c r="AP75" s="26"/>
      <c r="AQ75" s="26"/>
      <c r="AR75" s="26"/>
      <c r="AS75" s="26"/>
      <c r="AT75" s="26"/>
    </row>
    <row r="76" spans="1:46" x14ac:dyDescent="0.2">
      <c r="AK76" s="26"/>
      <c r="AN76" s="26"/>
      <c r="AO76" s="26"/>
      <c r="AP76" s="26"/>
      <c r="AQ76" s="26"/>
      <c r="AR76" s="26"/>
      <c r="AS76" s="26"/>
      <c r="AT76" s="26"/>
    </row>
    <row r="77" spans="1:46" x14ac:dyDescent="0.2">
      <c r="AK77" s="26"/>
      <c r="AN77" s="26"/>
      <c r="AO77" s="26"/>
      <c r="AP77" s="26"/>
      <c r="AQ77" s="26"/>
      <c r="AR77" s="26"/>
      <c r="AS77" s="26"/>
      <c r="AT77" s="26"/>
    </row>
    <row r="78" spans="1:46" x14ac:dyDescent="0.2">
      <c r="AK78" s="26"/>
      <c r="AN78" s="26"/>
      <c r="AO78" s="26"/>
      <c r="AP78" s="26"/>
      <c r="AQ78" s="26"/>
      <c r="AR78" s="26"/>
      <c r="AS78" s="26"/>
      <c r="AT78" s="26"/>
    </row>
    <row r="79" spans="1:46" x14ac:dyDescent="0.2">
      <c r="AK79" s="26"/>
      <c r="AN79" s="26"/>
      <c r="AO79" s="26"/>
      <c r="AP79" s="26"/>
      <c r="AQ79" s="26"/>
      <c r="AR79" s="26"/>
      <c r="AS79" s="26"/>
      <c r="AT79" s="26"/>
    </row>
    <row r="80" spans="1:46" x14ac:dyDescent="0.2">
      <c r="AK80" s="26"/>
      <c r="AN80" s="26"/>
      <c r="AO80" s="26"/>
      <c r="AP80" s="26"/>
      <c r="AQ80" s="26"/>
      <c r="AR80" s="26"/>
      <c r="AS80" s="26"/>
      <c r="AT80" s="26"/>
    </row>
    <row r="81" spans="3:46" x14ac:dyDescent="0.2">
      <c r="AK81" s="26"/>
      <c r="AN81" s="26"/>
      <c r="AO81" s="26"/>
      <c r="AP81" s="26"/>
      <c r="AQ81" s="26"/>
      <c r="AR81" s="26"/>
      <c r="AS81" s="26"/>
      <c r="AT81" s="26"/>
    </row>
    <row r="82" spans="3:46" x14ac:dyDescent="0.2">
      <c r="AK82" s="26"/>
      <c r="AN82" s="26"/>
      <c r="AO82" s="26"/>
      <c r="AP82" s="26"/>
      <c r="AQ82" s="26"/>
      <c r="AR82" s="26"/>
      <c r="AS82" s="26"/>
      <c r="AT82" s="26"/>
    </row>
    <row r="83" spans="3:46" x14ac:dyDescent="0.2">
      <c r="AK83" s="26"/>
      <c r="AN83" s="26"/>
      <c r="AO83" s="26"/>
      <c r="AP83" s="26"/>
      <c r="AQ83" s="26"/>
      <c r="AR83" s="26"/>
      <c r="AS83" s="26"/>
      <c r="AT83" s="26"/>
    </row>
    <row r="84" spans="3:46" x14ac:dyDescent="0.2">
      <c r="AK84" s="26"/>
      <c r="AN84" s="26"/>
      <c r="AO84" s="26"/>
      <c r="AP84" s="26"/>
      <c r="AQ84" s="26"/>
      <c r="AR84" s="26"/>
      <c r="AS84" s="26"/>
      <c r="AT84" s="26"/>
    </row>
    <row r="85" spans="3:46" x14ac:dyDescent="0.2">
      <c r="AK85" s="26"/>
      <c r="AN85" s="26"/>
      <c r="AO85" s="26"/>
      <c r="AP85" s="26"/>
      <c r="AQ85" s="26"/>
      <c r="AR85" s="26"/>
      <c r="AS85" s="26"/>
      <c r="AT85" s="26"/>
    </row>
    <row r="86" spans="3:46" x14ac:dyDescent="0.2">
      <c r="AK86" s="26"/>
      <c r="AN86" s="26"/>
      <c r="AO86" s="26"/>
      <c r="AP86" s="26"/>
      <c r="AQ86" s="26"/>
      <c r="AR86" s="26"/>
      <c r="AS86" s="26"/>
      <c r="AT86" s="26"/>
    </row>
    <row r="87" spans="3:46" x14ac:dyDescent="0.2">
      <c r="AK87" s="26"/>
      <c r="AN87" s="26"/>
      <c r="AO87" s="26"/>
      <c r="AP87" s="26"/>
      <c r="AQ87" s="26"/>
      <c r="AR87" s="26"/>
      <c r="AS87" s="26"/>
      <c r="AT87" s="26"/>
    </row>
    <row r="88" spans="3:46" x14ac:dyDescent="0.2">
      <c r="AK88" s="26"/>
      <c r="AN88" s="26"/>
      <c r="AO88" s="26"/>
      <c r="AP88" s="26"/>
      <c r="AQ88" s="26"/>
      <c r="AR88" s="26"/>
      <c r="AS88" s="26"/>
      <c r="AT88" s="26"/>
    </row>
    <row r="89" spans="3:46" x14ac:dyDescent="0.2">
      <c r="AK89" s="26"/>
      <c r="AN89" s="26"/>
      <c r="AO89" s="26"/>
      <c r="AP89" s="26"/>
      <c r="AQ89" s="26"/>
      <c r="AR89" s="26"/>
      <c r="AS89" s="26"/>
      <c r="AT89" s="26"/>
    </row>
    <row r="90" spans="3:46" x14ac:dyDescent="0.2">
      <c r="C90" s="26"/>
      <c r="M90" s="26"/>
      <c r="Q90" s="26"/>
      <c r="U90" s="26"/>
      <c r="Y90" s="26"/>
      <c r="AK90" s="26"/>
      <c r="AN90" s="26"/>
      <c r="AO90" s="26"/>
      <c r="AP90" s="26"/>
      <c r="AQ90" s="26"/>
      <c r="AR90" s="26"/>
      <c r="AS90" s="26"/>
      <c r="AT90" s="26"/>
    </row>
    <row r="91" spans="3:46" x14ac:dyDescent="0.2">
      <c r="C91" s="26"/>
      <c r="M91" s="26"/>
      <c r="Q91" s="26"/>
      <c r="U91" s="26"/>
      <c r="Y91" s="26"/>
      <c r="AK91" s="26"/>
      <c r="AN91" s="26"/>
      <c r="AO91" s="26"/>
      <c r="AP91" s="26"/>
      <c r="AQ91" s="26"/>
      <c r="AR91" s="26"/>
      <c r="AS91" s="26"/>
      <c r="AT91" s="26"/>
    </row>
    <row r="92" spans="3:46" x14ac:dyDescent="0.2">
      <c r="C92" s="26"/>
      <c r="M92" s="26"/>
      <c r="Q92" s="26"/>
      <c r="U92" s="26"/>
      <c r="Y92" s="26"/>
      <c r="AK92" s="26"/>
      <c r="AN92" s="26"/>
      <c r="AO92" s="26"/>
      <c r="AP92" s="26"/>
      <c r="AQ92" s="26"/>
      <c r="AR92" s="26"/>
      <c r="AS92" s="26"/>
      <c r="AT92" s="26"/>
    </row>
    <row r="93" spans="3:46" x14ac:dyDescent="0.2">
      <c r="C93" s="26"/>
      <c r="M93" s="26"/>
      <c r="Q93" s="26"/>
      <c r="U93" s="26"/>
      <c r="Y93" s="26"/>
      <c r="AK93" s="26"/>
      <c r="AN93" s="26"/>
      <c r="AO93" s="26"/>
      <c r="AP93" s="26"/>
      <c r="AQ93" s="26"/>
      <c r="AR93" s="26"/>
      <c r="AS93" s="26"/>
      <c r="AT93" s="26"/>
    </row>
    <row r="94" spans="3:46" x14ac:dyDescent="0.2">
      <c r="C94" s="26"/>
      <c r="M94" s="26"/>
      <c r="Q94" s="26"/>
      <c r="U94" s="26"/>
      <c r="Y94" s="26"/>
      <c r="AK94" s="26"/>
      <c r="AN94" s="26"/>
      <c r="AO94" s="26"/>
      <c r="AP94" s="26"/>
      <c r="AQ94" s="26"/>
      <c r="AR94" s="26"/>
      <c r="AS94" s="26"/>
      <c r="AT94" s="26"/>
    </row>
    <row r="95" spans="3:46" x14ac:dyDescent="0.2">
      <c r="C95" s="26"/>
      <c r="M95" s="26"/>
      <c r="Q95" s="26"/>
      <c r="U95" s="26"/>
      <c r="Y95" s="26"/>
      <c r="AK95" s="26"/>
      <c r="AN95" s="26"/>
      <c r="AO95" s="26"/>
      <c r="AP95" s="26"/>
      <c r="AQ95" s="26"/>
      <c r="AR95" s="26"/>
      <c r="AS95" s="26"/>
      <c r="AT95" s="26"/>
    </row>
    <row r="96" spans="3:46" x14ac:dyDescent="0.2">
      <c r="C96" s="26"/>
      <c r="M96" s="26"/>
      <c r="Q96" s="26"/>
      <c r="U96" s="26"/>
      <c r="Y96" s="26"/>
      <c r="AK96" s="26"/>
      <c r="AN96" s="26"/>
      <c r="AO96" s="26"/>
      <c r="AP96" s="26"/>
      <c r="AQ96" s="26"/>
      <c r="AR96" s="26"/>
      <c r="AS96" s="26"/>
      <c r="AT96" s="26"/>
    </row>
    <row r="97" spans="35:39" s="26" customFormat="1" x14ac:dyDescent="0.2">
      <c r="AI97" s="28"/>
      <c r="AJ97" s="28"/>
      <c r="AL97" s="29"/>
      <c r="AM97" s="29"/>
    </row>
    <row r="98" spans="35:39" s="26" customFormat="1" x14ac:dyDescent="0.2">
      <c r="AI98" s="28"/>
      <c r="AJ98" s="28"/>
      <c r="AL98" s="29"/>
      <c r="AM98" s="29"/>
    </row>
    <row r="99" spans="35:39" s="26" customFormat="1" x14ac:dyDescent="0.2">
      <c r="AI99" s="28"/>
      <c r="AJ99" s="28"/>
      <c r="AL99" s="29"/>
      <c r="AM99" s="29"/>
    </row>
    <row r="100" spans="35:39" s="26" customFormat="1" x14ac:dyDescent="0.2">
      <c r="AI100" s="28"/>
      <c r="AJ100" s="28"/>
      <c r="AL100" s="29"/>
      <c r="AM100" s="29"/>
    </row>
    <row r="101" spans="35:39" s="26" customFormat="1" x14ac:dyDescent="0.2">
      <c r="AI101" s="28"/>
      <c r="AJ101" s="28"/>
      <c r="AL101" s="29"/>
      <c r="AM101" s="29"/>
    </row>
    <row r="102" spans="35:39" s="26" customFormat="1" x14ac:dyDescent="0.2">
      <c r="AI102" s="28"/>
      <c r="AJ102" s="28"/>
      <c r="AL102" s="29"/>
      <c r="AM102" s="29"/>
    </row>
    <row r="103" spans="35:39" s="26" customFormat="1" x14ac:dyDescent="0.2">
      <c r="AI103" s="28"/>
      <c r="AJ103" s="28"/>
      <c r="AL103" s="29"/>
      <c r="AM103" s="29"/>
    </row>
    <row r="104" spans="35:39" s="26" customFormat="1" x14ac:dyDescent="0.2">
      <c r="AI104" s="28"/>
      <c r="AJ104" s="28"/>
      <c r="AL104" s="29"/>
      <c r="AM104" s="29"/>
    </row>
  </sheetData>
  <sheetProtection selectLockedCells="1"/>
  <mergeCells count="3">
    <mergeCell ref="AI2:AJ2"/>
    <mergeCell ref="AL2:AM2"/>
    <mergeCell ref="AI57:AJ57"/>
  </mergeCells>
  <phoneticPr fontId="6"/>
  <conditionalFormatting sqref="AI23:AI32">
    <cfRule type="duplicateValues" dxfId="0" priority="1" stopIfTrue="1"/>
  </conditionalFormatting>
  <dataValidations count="10">
    <dataValidation type="list" allowBlank="1" showInputMessage="1" showErrorMessage="1" sqref="M5:M74 Q5:Q74" xr:uid="{00000000-0002-0000-0200-000000000000}">
      <formula1>$AI$5:$AI$54</formula1>
    </dataValidation>
    <dataValidation type="list" allowBlank="1" showInputMessage="1" showErrorMessage="1" sqref="U5:U74" xr:uid="{00000000-0002-0000-0200-000001000000}">
      <formula1>$AI$60:$AI$67</formula1>
    </dataValidation>
    <dataValidation type="list" allowBlank="1" showInputMessage="1" showErrorMessage="1" sqref="Z5:Z74 AD5:AD74" xr:uid="{00000000-0002-0000-0200-000002000000}">
      <formula1>$AJ$4:$AJ$55</formula1>
    </dataValidation>
    <dataValidation type="list" allowBlank="1" showInputMessage="1" showErrorMessage="1" sqref="J5:J74" xr:uid="{00000000-0002-0000-0200-000003000000}">
      <formula1>$AR$4:$AR$15</formula1>
    </dataValidation>
    <dataValidation type="list" allowBlank="1" showInputMessage="1" showErrorMessage="1" sqref="AF5:AF71 X5:X71" xr:uid="{00000000-0002-0000-0200-000004000000}">
      <formula1>$AT$4:$AT$8</formula1>
    </dataValidation>
    <dataValidation type="list" showInputMessage="1" showErrorMessage="1" sqref="I5:I74" xr:uid="{00000000-0002-0000-0200-000005000000}">
      <formula1>$AO$4:$AO$6</formula1>
    </dataValidation>
    <dataValidation type="whole" imeMode="halfAlpha" allowBlank="1" showInputMessage="1" showErrorMessage="1" sqref="L5:L74" xr:uid="{00000000-0002-0000-0200-000006000000}">
      <formula1>101</formula1>
      <formula2>1231</formula2>
    </dataValidation>
    <dataValidation type="whole" imeMode="halfAlpha" allowBlank="1" showInputMessage="1" showErrorMessage="1" sqref="K5:K74" xr:uid="{00000000-0002-0000-0200-000007000000}">
      <formula1>1900</formula1>
      <formula2>2100</formula2>
    </dataValidation>
    <dataValidation imeMode="halfKatakana" allowBlank="1" showInputMessage="1" showErrorMessage="1" sqref="G5:G74" xr:uid="{00000000-0002-0000-0200-000008000000}"/>
    <dataValidation imeMode="halfAlpha" allowBlank="1" showInputMessage="1" showErrorMessage="1" sqref="E5:E74 O5:O74 S5:S74 B5:B74 AE4:AE74 AA4:AA74 W5:W74" xr:uid="{00000000-0002-0000-0200-000009000000}"/>
  </dataValidations>
  <pageMargins left="0.31496062992125984" right="0.31496062992125984" top="0.74803149606299213" bottom="0.74803149606299213" header="0.31496062992125984" footer="0.31496062992125984"/>
  <pageSetup paperSize="9" scale="68" orientation="portrait" horizontalDpi="4294967293" r:id="rId1"/>
  <colBreaks count="1" manualBreakCount="1">
    <brk id="3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00"/>
  <sheetViews>
    <sheetView topLeftCell="E1" zoomScale="91" workbookViewId="0">
      <selection activeCell="H42" sqref="H42"/>
    </sheetView>
  </sheetViews>
  <sheetFormatPr defaultColWidth="11.5546875" defaultRowHeight="13.2" x14ac:dyDescent="0.2"/>
  <sheetData>
    <row r="1" spans="1:36" x14ac:dyDescent="0.2">
      <c r="A1" t="s">
        <v>160</v>
      </c>
      <c r="B1" t="s">
        <v>161</v>
      </c>
      <c r="C1" t="s">
        <v>162</v>
      </c>
      <c r="D1" t="s">
        <v>30</v>
      </c>
      <c r="E1" t="s">
        <v>163</v>
      </c>
      <c r="F1" t="s">
        <v>32</v>
      </c>
      <c r="G1" t="s">
        <v>164</v>
      </c>
      <c r="H1" t="s">
        <v>165</v>
      </c>
      <c r="I1" t="s">
        <v>166</v>
      </c>
      <c r="J1" t="s">
        <v>36</v>
      </c>
      <c r="K1" t="s">
        <v>37</v>
      </c>
      <c r="L1" t="s">
        <v>38</v>
      </c>
      <c r="O1" t="s">
        <v>167</v>
      </c>
      <c r="P1" t="s">
        <v>168</v>
      </c>
      <c r="Q1" t="s">
        <v>169</v>
      </c>
      <c r="R1" t="s">
        <v>170</v>
      </c>
      <c r="S1" t="s">
        <v>42</v>
      </c>
      <c r="T1" t="s">
        <v>171</v>
      </c>
      <c r="U1" t="s">
        <v>172</v>
      </c>
      <c r="V1" t="s">
        <v>173</v>
      </c>
      <c r="W1" t="s">
        <v>174</v>
      </c>
      <c r="X1" t="s">
        <v>175</v>
      </c>
      <c r="Y1" t="s">
        <v>176</v>
      </c>
      <c r="Z1" t="s">
        <v>177</v>
      </c>
      <c r="AA1" t="s">
        <v>178</v>
      </c>
      <c r="AB1" t="s">
        <v>179</v>
      </c>
      <c r="AC1" t="s">
        <v>180</v>
      </c>
      <c r="AD1" t="s">
        <v>181</v>
      </c>
      <c r="AE1" t="s">
        <v>47</v>
      </c>
      <c r="AF1" t="s">
        <v>182</v>
      </c>
      <c r="AG1" t="s">
        <v>183</v>
      </c>
      <c r="AH1" t="s">
        <v>184</v>
      </c>
      <c r="AI1" t="s">
        <v>185</v>
      </c>
      <c r="AJ1" t="s">
        <v>49</v>
      </c>
    </row>
    <row r="2" spans="1:36" x14ac:dyDescent="0.2">
      <c r="B2">
        <f>総括!$M$1</f>
        <v>0</v>
      </c>
      <c r="E2" t="str">
        <f>申込!E5&amp;""</f>
        <v/>
      </c>
      <c r="F2" t="str">
        <f>申込!F5&amp;""</f>
        <v/>
      </c>
      <c r="G2" t="str">
        <f>申込!G5&amp;""</f>
        <v/>
      </c>
      <c r="H2" t="str">
        <f>F2&amp;""</f>
        <v/>
      </c>
      <c r="I2" t="str">
        <f>申込!I5&amp;""</f>
        <v/>
      </c>
      <c r="J2" t="str">
        <f>申込!J5&amp;""</f>
        <v/>
      </c>
      <c r="K2" t="str">
        <f>申込!K5&amp;""</f>
        <v/>
      </c>
      <c r="L2" t="str">
        <f>申込!L5&amp;""</f>
        <v/>
      </c>
      <c r="Q2" t="str">
        <f>申込!N5&amp;""</f>
        <v/>
      </c>
      <c r="R2" s="176" t="str">
        <f>申込!O5&amp;""</f>
        <v/>
      </c>
      <c r="U2" t="str">
        <f>申込!R5&amp;""</f>
        <v/>
      </c>
      <c r="V2" s="176" t="str">
        <f>申込!S5&amp;""</f>
        <v/>
      </c>
    </row>
    <row r="3" spans="1:36" x14ac:dyDescent="0.2">
      <c r="B3">
        <f>総括!$M$1</f>
        <v>0</v>
      </c>
      <c r="E3" t="str">
        <f>申込!E6&amp;""</f>
        <v/>
      </c>
      <c r="F3" t="str">
        <f>申込!F6&amp;""</f>
        <v/>
      </c>
      <c r="G3" t="str">
        <f>申込!G6&amp;""</f>
        <v/>
      </c>
      <c r="H3" t="str">
        <f t="shared" ref="H3:H66" si="0">F3&amp;""</f>
        <v/>
      </c>
      <c r="I3" t="str">
        <f>申込!I6&amp;""</f>
        <v/>
      </c>
      <c r="J3" t="str">
        <f>申込!J6&amp;""</f>
        <v/>
      </c>
      <c r="K3" t="str">
        <f>申込!K6&amp;""</f>
        <v/>
      </c>
      <c r="L3" t="str">
        <f>申込!L6&amp;""</f>
        <v/>
      </c>
      <c r="Q3" t="str">
        <f>申込!N6&amp;""</f>
        <v/>
      </c>
      <c r="R3" s="176" t="str">
        <f>申込!O6&amp;""</f>
        <v/>
      </c>
      <c r="U3" t="str">
        <f>申込!R6&amp;""</f>
        <v/>
      </c>
      <c r="V3" s="176" t="str">
        <f>申込!S6&amp;""</f>
        <v/>
      </c>
    </row>
    <row r="4" spans="1:36" x14ac:dyDescent="0.2">
      <c r="B4">
        <f>総括!$M$1</f>
        <v>0</v>
      </c>
      <c r="E4" t="str">
        <f>申込!E7&amp;""</f>
        <v/>
      </c>
      <c r="F4" t="str">
        <f>申込!F7&amp;""</f>
        <v/>
      </c>
      <c r="G4" t="str">
        <f>申込!G7&amp;""</f>
        <v/>
      </c>
      <c r="H4" t="str">
        <f t="shared" si="0"/>
        <v/>
      </c>
      <c r="I4" t="str">
        <f>申込!I7&amp;""</f>
        <v/>
      </c>
      <c r="J4" t="str">
        <f>申込!J7&amp;""</f>
        <v/>
      </c>
      <c r="K4" t="str">
        <f>申込!K7&amp;""</f>
        <v/>
      </c>
      <c r="L4" t="str">
        <f>申込!L7&amp;""</f>
        <v/>
      </c>
      <c r="Q4" t="str">
        <f>申込!N7&amp;""</f>
        <v/>
      </c>
      <c r="R4" s="176" t="str">
        <f>申込!O7&amp;""</f>
        <v/>
      </c>
      <c r="U4" t="str">
        <f>申込!R7&amp;""</f>
        <v/>
      </c>
      <c r="V4" s="176" t="str">
        <f>申込!S7&amp;""</f>
        <v/>
      </c>
    </row>
    <row r="5" spans="1:36" x14ac:dyDescent="0.2">
      <c r="B5">
        <f>総括!$M$1</f>
        <v>0</v>
      </c>
      <c r="E5" t="str">
        <f>申込!E8&amp;""</f>
        <v/>
      </c>
      <c r="F5" t="str">
        <f>申込!F8&amp;""</f>
        <v/>
      </c>
      <c r="G5" t="str">
        <f>申込!G8&amp;""</f>
        <v/>
      </c>
      <c r="H5" t="str">
        <f t="shared" si="0"/>
        <v/>
      </c>
      <c r="I5" t="str">
        <f>申込!I8&amp;""</f>
        <v/>
      </c>
      <c r="J5" t="str">
        <f>申込!J8&amp;""</f>
        <v/>
      </c>
      <c r="K5" t="str">
        <f>申込!K8&amp;""</f>
        <v/>
      </c>
      <c r="L5" t="str">
        <f>申込!L8&amp;""</f>
        <v/>
      </c>
      <c r="Q5" t="str">
        <f>申込!N8&amp;""</f>
        <v/>
      </c>
      <c r="R5" s="176" t="str">
        <f>申込!O8&amp;""</f>
        <v/>
      </c>
      <c r="U5" t="str">
        <f>申込!R8&amp;""</f>
        <v/>
      </c>
      <c r="V5" s="176" t="str">
        <f>申込!S8&amp;""</f>
        <v/>
      </c>
    </row>
    <row r="6" spans="1:36" x14ac:dyDescent="0.2">
      <c r="B6">
        <f>総括!$M$1</f>
        <v>0</v>
      </c>
      <c r="E6" t="str">
        <f>申込!E9&amp;""</f>
        <v/>
      </c>
      <c r="F6" t="str">
        <f>申込!F9&amp;""</f>
        <v/>
      </c>
      <c r="G6" t="str">
        <f>申込!G9&amp;""</f>
        <v/>
      </c>
      <c r="H6" t="str">
        <f t="shared" si="0"/>
        <v/>
      </c>
      <c r="I6" t="str">
        <f>申込!I9&amp;""</f>
        <v/>
      </c>
      <c r="J6" t="str">
        <f>申込!J9&amp;""</f>
        <v/>
      </c>
      <c r="K6" t="str">
        <f>申込!K9&amp;""</f>
        <v/>
      </c>
      <c r="L6" t="str">
        <f>申込!L9&amp;""</f>
        <v/>
      </c>
      <c r="Q6" t="str">
        <f>申込!N9&amp;""</f>
        <v/>
      </c>
      <c r="R6" s="176" t="str">
        <f>申込!O9&amp;""</f>
        <v/>
      </c>
      <c r="U6" t="str">
        <f>申込!R9&amp;""</f>
        <v/>
      </c>
      <c r="V6" s="176" t="str">
        <f>申込!S9&amp;""</f>
        <v/>
      </c>
    </row>
    <row r="7" spans="1:36" x14ac:dyDescent="0.2">
      <c r="B7">
        <f>総括!$M$1</f>
        <v>0</v>
      </c>
      <c r="E7" t="str">
        <f>申込!E10&amp;""</f>
        <v/>
      </c>
      <c r="F7" t="str">
        <f>申込!F10&amp;""</f>
        <v/>
      </c>
      <c r="G7" t="str">
        <f>申込!G10&amp;""</f>
        <v/>
      </c>
      <c r="H7" t="str">
        <f t="shared" si="0"/>
        <v/>
      </c>
      <c r="I7" t="str">
        <f>申込!I10&amp;""</f>
        <v/>
      </c>
      <c r="J7" t="str">
        <f>申込!J10&amp;""</f>
        <v/>
      </c>
      <c r="K7" t="str">
        <f>申込!K10&amp;""</f>
        <v/>
      </c>
      <c r="L7" t="str">
        <f>申込!L10&amp;""</f>
        <v/>
      </c>
      <c r="Q7" t="str">
        <f>申込!N10&amp;""</f>
        <v/>
      </c>
      <c r="R7" s="176" t="str">
        <f>申込!O10&amp;""</f>
        <v/>
      </c>
      <c r="U7" t="str">
        <f>申込!R10&amp;""</f>
        <v/>
      </c>
      <c r="V7" s="176" t="str">
        <f>申込!S10&amp;""</f>
        <v/>
      </c>
    </row>
    <row r="8" spans="1:36" x14ac:dyDescent="0.2">
      <c r="B8">
        <f>総括!$M$1</f>
        <v>0</v>
      </c>
      <c r="E8" t="str">
        <f>申込!E11&amp;""</f>
        <v/>
      </c>
      <c r="F8" t="str">
        <f>申込!F11&amp;""</f>
        <v/>
      </c>
      <c r="G8" t="str">
        <f>申込!G11&amp;""</f>
        <v/>
      </c>
      <c r="H8" t="str">
        <f t="shared" si="0"/>
        <v/>
      </c>
      <c r="I8" t="str">
        <f>申込!I11&amp;""</f>
        <v/>
      </c>
      <c r="J8" t="str">
        <f>申込!J11&amp;""</f>
        <v/>
      </c>
      <c r="K8" t="str">
        <f>申込!K11&amp;""</f>
        <v/>
      </c>
      <c r="L8" t="str">
        <f>申込!L11&amp;""</f>
        <v/>
      </c>
      <c r="Q8" t="str">
        <f>申込!N11&amp;""</f>
        <v/>
      </c>
      <c r="R8" s="176" t="str">
        <f>申込!O11&amp;""</f>
        <v/>
      </c>
      <c r="U8" t="str">
        <f>申込!R11&amp;""</f>
        <v/>
      </c>
      <c r="V8" s="176" t="str">
        <f>申込!S11&amp;""</f>
        <v/>
      </c>
    </row>
    <row r="9" spans="1:36" x14ac:dyDescent="0.2">
      <c r="B9">
        <f>総括!$M$1</f>
        <v>0</v>
      </c>
      <c r="E9" t="str">
        <f>申込!E12&amp;""</f>
        <v/>
      </c>
      <c r="F9" t="str">
        <f>申込!F12&amp;""</f>
        <v/>
      </c>
      <c r="G9" t="str">
        <f>申込!G12&amp;""</f>
        <v/>
      </c>
      <c r="H9" t="str">
        <f t="shared" si="0"/>
        <v/>
      </c>
      <c r="I9" t="str">
        <f>申込!I12&amp;""</f>
        <v/>
      </c>
      <c r="J9" t="str">
        <f>申込!J12&amp;""</f>
        <v/>
      </c>
      <c r="K9" t="str">
        <f>申込!K12&amp;""</f>
        <v/>
      </c>
      <c r="L9" t="str">
        <f>申込!L12&amp;""</f>
        <v/>
      </c>
      <c r="Q9" t="str">
        <f>申込!N12&amp;""</f>
        <v/>
      </c>
      <c r="R9" s="176" t="str">
        <f>申込!O12&amp;""</f>
        <v/>
      </c>
      <c r="U9" t="str">
        <f>申込!R12&amp;""</f>
        <v/>
      </c>
      <c r="V9" s="176" t="str">
        <f>申込!S12&amp;""</f>
        <v/>
      </c>
    </row>
    <row r="10" spans="1:36" x14ac:dyDescent="0.2">
      <c r="B10">
        <f>総括!$M$1</f>
        <v>0</v>
      </c>
      <c r="E10" t="str">
        <f>申込!E13&amp;""</f>
        <v/>
      </c>
      <c r="F10" t="str">
        <f>申込!F13&amp;""</f>
        <v/>
      </c>
      <c r="G10" t="str">
        <f>申込!G13&amp;""</f>
        <v/>
      </c>
      <c r="H10" t="str">
        <f t="shared" si="0"/>
        <v/>
      </c>
      <c r="I10" t="str">
        <f>申込!I13&amp;""</f>
        <v/>
      </c>
      <c r="J10" t="str">
        <f>申込!J13&amp;""</f>
        <v/>
      </c>
      <c r="K10" t="str">
        <f>申込!K13&amp;""</f>
        <v/>
      </c>
      <c r="L10" t="str">
        <f>申込!L13&amp;""</f>
        <v/>
      </c>
      <c r="Q10" t="str">
        <f>申込!N13&amp;""</f>
        <v/>
      </c>
      <c r="R10" s="176" t="str">
        <f>申込!O13&amp;""</f>
        <v/>
      </c>
      <c r="U10" t="str">
        <f>申込!R13&amp;""</f>
        <v/>
      </c>
      <c r="V10" s="176" t="str">
        <f>申込!S13&amp;""</f>
        <v/>
      </c>
    </row>
    <row r="11" spans="1:36" x14ac:dyDescent="0.2">
      <c r="B11">
        <f>総括!$M$1</f>
        <v>0</v>
      </c>
      <c r="E11" t="str">
        <f>申込!E14&amp;""</f>
        <v/>
      </c>
      <c r="F11" t="str">
        <f>申込!F14&amp;""</f>
        <v/>
      </c>
      <c r="G11" t="str">
        <f>申込!G14&amp;""</f>
        <v/>
      </c>
      <c r="H11" t="str">
        <f t="shared" si="0"/>
        <v/>
      </c>
      <c r="I11" t="str">
        <f>申込!I14&amp;""</f>
        <v/>
      </c>
      <c r="J11" t="str">
        <f>申込!J14&amp;""</f>
        <v/>
      </c>
      <c r="K11" t="str">
        <f>申込!K14&amp;""</f>
        <v/>
      </c>
      <c r="L11" t="str">
        <f>申込!L14&amp;""</f>
        <v/>
      </c>
      <c r="Q11" t="str">
        <f>申込!N14&amp;""</f>
        <v/>
      </c>
      <c r="R11" s="176" t="str">
        <f>申込!O14&amp;""</f>
        <v/>
      </c>
      <c r="U11" t="str">
        <f>申込!R14&amp;""</f>
        <v/>
      </c>
      <c r="V11" s="176" t="str">
        <f>申込!S14&amp;""</f>
        <v/>
      </c>
    </row>
    <row r="12" spans="1:36" x14ac:dyDescent="0.2">
      <c r="B12">
        <f>総括!$M$1</f>
        <v>0</v>
      </c>
      <c r="E12" t="str">
        <f>申込!E15&amp;""</f>
        <v/>
      </c>
      <c r="F12" t="str">
        <f>申込!F15&amp;""</f>
        <v/>
      </c>
      <c r="G12" t="str">
        <f>申込!G15&amp;""</f>
        <v/>
      </c>
      <c r="H12" t="str">
        <f t="shared" si="0"/>
        <v/>
      </c>
      <c r="I12" t="str">
        <f>申込!I15&amp;""</f>
        <v/>
      </c>
      <c r="J12" t="str">
        <f>申込!J15&amp;""</f>
        <v/>
      </c>
      <c r="K12" t="str">
        <f>申込!K15&amp;""</f>
        <v/>
      </c>
      <c r="L12" t="str">
        <f>申込!L15&amp;""</f>
        <v/>
      </c>
      <c r="Q12" t="str">
        <f>申込!N15&amp;""</f>
        <v/>
      </c>
      <c r="R12" s="176" t="str">
        <f>申込!O15&amp;""</f>
        <v/>
      </c>
      <c r="U12" t="str">
        <f>申込!R15&amp;""</f>
        <v/>
      </c>
      <c r="V12" s="176" t="str">
        <f>申込!S15&amp;""</f>
        <v/>
      </c>
    </row>
    <row r="13" spans="1:36" x14ac:dyDescent="0.2">
      <c r="B13">
        <f>総括!$M$1</f>
        <v>0</v>
      </c>
      <c r="E13" t="str">
        <f>申込!E16&amp;""</f>
        <v/>
      </c>
      <c r="F13" t="str">
        <f>申込!F16&amp;""</f>
        <v/>
      </c>
      <c r="G13" t="str">
        <f>申込!G16&amp;""</f>
        <v/>
      </c>
      <c r="H13" t="str">
        <f t="shared" si="0"/>
        <v/>
      </c>
      <c r="I13" t="str">
        <f>申込!I16&amp;""</f>
        <v/>
      </c>
      <c r="J13" t="str">
        <f>申込!J16&amp;""</f>
        <v/>
      </c>
      <c r="K13" t="str">
        <f>申込!K16&amp;""</f>
        <v/>
      </c>
      <c r="L13" t="str">
        <f>申込!L16&amp;""</f>
        <v/>
      </c>
      <c r="Q13" t="str">
        <f>申込!N16&amp;""</f>
        <v/>
      </c>
      <c r="R13" s="176" t="str">
        <f>申込!O16&amp;""</f>
        <v/>
      </c>
      <c r="U13" t="str">
        <f>申込!R16&amp;""</f>
        <v/>
      </c>
      <c r="V13" s="176" t="str">
        <f>申込!S16&amp;""</f>
        <v/>
      </c>
    </row>
    <row r="14" spans="1:36" x14ac:dyDescent="0.2">
      <c r="B14">
        <f>総括!$M$1</f>
        <v>0</v>
      </c>
      <c r="E14" t="str">
        <f>申込!E17&amp;""</f>
        <v/>
      </c>
      <c r="F14" t="str">
        <f>申込!F17&amp;""</f>
        <v/>
      </c>
      <c r="G14" t="str">
        <f>申込!G17&amp;""</f>
        <v/>
      </c>
      <c r="H14" t="str">
        <f t="shared" si="0"/>
        <v/>
      </c>
      <c r="I14" t="str">
        <f>申込!I17&amp;""</f>
        <v/>
      </c>
      <c r="J14" t="str">
        <f>申込!J17&amp;""</f>
        <v/>
      </c>
      <c r="K14" t="str">
        <f>申込!K17&amp;""</f>
        <v/>
      </c>
      <c r="L14" t="str">
        <f>申込!L17&amp;""</f>
        <v/>
      </c>
      <c r="Q14" t="str">
        <f>申込!N17&amp;""</f>
        <v/>
      </c>
      <c r="R14" s="176" t="str">
        <f>申込!O17&amp;""</f>
        <v/>
      </c>
      <c r="U14" t="str">
        <f>申込!R17&amp;""</f>
        <v/>
      </c>
      <c r="V14" s="176" t="str">
        <f>申込!S17&amp;""</f>
        <v/>
      </c>
    </row>
    <row r="15" spans="1:36" x14ac:dyDescent="0.2">
      <c r="B15">
        <f>総括!$M$1</f>
        <v>0</v>
      </c>
      <c r="E15" t="str">
        <f>申込!E18&amp;""</f>
        <v/>
      </c>
      <c r="F15" t="str">
        <f>申込!F18&amp;""</f>
        <v/>
      </c>
      <c r="G15" t="str">
        <f>申込!G18&amp;""</f>
        <v/>
      </c>
      <c r="H15" t="str">
        <f t="shared" si="0"/>
        <v/>
      </c>
      <c r="I15" t="str">
        <f>申込!I18&amp;""</f>
        <v/>
      </c>
      <c r="J15" t="str">
        <f>申込!J18&amp;""</f>
        <v/>
      </c>
      <c r="K15" t="str">
        <f>申込!K18&amp;""</f>
        <v/>
      </c>
      <c r="L15" t="str">
        <f>申込!L18&amp;""</f>
        <v/>
      </c>
      <c r="Q15" t="str">
        <f>申込!N18&amp;""</f>
        <v/>
      </c>
      <c r="R15" s="176" t="str">
        <f>申込!O18&amp;""</f>
        <v/>
      </c>
      <c r="U15" t="str">
        <f>申込!R18&amp;""</f>
        <v/>
      </c>
      <c r="V15" s="176" t="str">
        <f>申込!S18&amp;""</f>
        <v/>
      </c>
    </row>
    <row r="16" spans="1:36" x14ac:dyDescent="0.2">
      <c r="B16">
        <f>総括!$M$1</f>
        <v>0</v>
      </c>
      <c r="E16" t="str">
        <f>申込!E19&amp;""</f>
        <v/>
      </c>
      <c r="F16" t="str">
        <f>申込!F19&amp;""</f>
        <v/>
      </c>
      <c r="G16" t="str">
        <f>申込!G19&amp;""</f>
        <v/>
      </c>
      <c r="H16" t="str">
        <f t="shared" si="0"/>
        <v/>
      </c>
      <c r="I16" t="str">
        <f>申込!I19&amp;""</f>
        <v/>
      </c>
      <c r="J16" t="str">
        <f>申込!J19&amp;""</f>
        <v/>
      </c>
      <c r="K16" t="str">
        <f>申込!K19&amp;""</f>
        <v/>
      </c>
      <c r="L16" t="str">
        <f>申込!L19&amp;""</f>
        <v/>
      </c>
      <c r="Q16" t="str">
        <f>申込!N19&amp;""</f>
        <v/>
      </c>
      <c r="R16" s="176" t="str">
        <f>申込!O19&amp;""</f>
        <v/>
      </c>
      <c r="U16" t="str">
        <f>申込!R19&amp;""</f>
        <v/>
      </c>
      <c r="V16" s="176" t="str">
        <f>申込!S19&amp;""</f>
        <v/>
      </c>
    </row>
    <row r="17" spans="2:22" x14ac:dyDescent="0.2">
      <c r="B17">
        <f>総括!$M$1</f>
        <v>0</v>
      </c>
      <c r="E17" t="str">
        <f>申込!E20&amp;""</f>
        <v/>
      </c>
      <c r="F17" t="str">
        <f>申込!F20&amp;""</f>
        <v/>
      </c>
      <c r="G17" t="str">
        <f>申込!G20&amp;""</f>
        <v/>
      </c>
      <c r="H17" t="str">
        <f t="shared" si="0"/>
        <v/>
      </c>
      <c r="I17" t="str">
        <f>申込!I20&amp;""</f>
        <v/>
      </c>
      <c r="J17" t="str">
        <f>申込!J20&amp;""</f>
        <v/>
      </c>
      <c r="K17" t="str">
        <f>申込!K20&amp;""</f>
        <v/>
      </c>
      <c r="L17" t="str">
        <f>申込!L20&amp;""</f>
        <v/>
      </c>
      <c r="Q17" t="str">
        <f>申込!N20&amp;""</f>
        <v/>
      </c>
      <c r="R17" s="176" t="str">
        <f>申込!O20&amp;""</f>
        <v/>
      </c>
      <c r="U17" t="str">
        <f>申込!R20&amp;""</f>
        <v/>
      </c>
      <c r="V17" s="176" t="str">
        <f>申込!S20&amp;""</f>
        <v/>
      </c>
    </row>
    <row r="18" spans="2:22" x14ac:dyDescent="0.2">
      <c r="B18">
        <f>総括!$M$1</f>
        <v>0</v>
      </c>
      <c r="E18" t="str">
        <f>申込!E21&amp;""</f>
        <v/>
      </c>
      <c r="F18" t="str">
        <f>申込!F21&amp;""</f>
        <v/>
      </c>
      <c r="G18" t="str">
        <f>申込!G21&amp;""</f>
        <v/>
      </c>
      <c r="H18" t="str">
        <f t="shared" si="0"/>
        <v/>
      </c>
      <c r="I18" t="str">
        <f>申込!I21&amp;""</f>
        <v/>
      </c>
      <c r="J18" t="str">
        <f>申込!J21&amp;""</f>
        <v/>
      </c>
      <c r="K18" t="str">
        <f>申込!K21&amp;""</f>
        <v/>
      </c>
      <c r="L18" t="str">
        <f>申込!L21&amp;""</f>
        <v/>
      </c>
      <c r="Q18" t="str">
        <f>申込!N21&amp;""</f>
        <v/>
      </c>
      <c r="R18" s="176" t="str">
        <f>申込!O21&amp;""</f>
        <v/>
      </c>
      <c r="U18" t="str">
        <f>申込!R21&amp;""</f>
        <v/>
      </c>
      <c r="V18" s="176" t="str">
        <f>申込!S21&amp;""</f>
        <v/>
      </c>
    </row>
    <row r="19" spans="2:22" x14ac:dyDescent="0.2">
      <c r="B19">
        <f>総括!$M$1</f>
        <v>0</v>
      </c>
      <c r="E19" t="str">
        <f>申込!E22&amp;""</f>
        <v/>
      </c>
      <c r="F19" t="str">
        <f>申込!F22&amp;""</f>
        <v/>
      </c>
      <c r="G19" t="str">
        <f>申込!G22&amp;""</f>
        <v/>
      </c>
      <c r="H19" t="str">
        <f t="shared" si="0"/>
        <v/>
      </c>
      <c r="I19" t="str">
        <f>申込!I22&amp;""</f>
        <v/>
      </c>
      <c r="J19" t="str">
        <f>申込!J22&amp;""</f>
        <v/>
      </c>
      <c r="K19" t="str">
        <f>申込!K22&amp;""</f>
        <v/>
      </c>
      <c r="L19" t="str">
        <f>申込!L22&amp;""</f>
        <v/>
      </c>
      <c r="Q19" t="str">
        <f>申込!N22&amp;""</f>
        <v/>
      </c>
      <c r="R19" s="176" t="str">
        <f>申込!O22&amp;""</f>
        <v/>
      </c>
      <c r="U19" t="str">
        <f>申込!R22&amp;""</f>
        <v/>
      </c>
      <c r="V19" s="176" t="str">
        <f>申込!S22&amp;""</f>
        <v/>
      </c>
    </row>
    <row r="20" spans="2:22" x14ac:dyDescent="0.2">
      <c r="B20">
        <f>総括!$M$1</f>
        <v>0</v>
      </c>
      <c r="E20" t="str">
        <f>申込!E23&amp;""</f>
        <v/>
      </c>
      <c r="F20" t="str">
        <f>申込!F23&amp;""</f>
        <v/>
      </c>
      <c r="G20" t="str">
        <f>申込!G23&amp;""</f>
        <v/>
      </c>
      <c r="H20" t="str">
        <f t="shared" si="0"/>
        <v/>
      </c>
      <c r="I20" t="str">
        <f>申込!I23&amp;""</f>
        <v/>
      </c>
      <c r="J20" t="str">
        <f>申込!J23&amp;""</f>
        <v/>
      </c>
      <c r="K20" t="str">
        <f>申込!K23&amp;""</f>
        <v/>
      </c>
      <c r="L20" t="str">
        <f>申込!L23&amp;""</f>
        <v/>
      </c>
      <c r="Q20" t="str">
        <f>申込!N23&amp;""</f>
        <v/>
      </c>
      <c r="R20" s="176" t="str">
        <f>申込!O23&amp;""</f>
        <v/>
      </c>
      <c r="U20" t="str">
        <f>申込!R23&amp;""</f>
        <v/>
      </c>
      <c r="V20" s="176" t="str">
        <f>申込!S23&amp;""</f>
        <v/>
      </c>
    </row>
    <row r="21" spans="2:22" x14ac:dyDescent="0.2">
      <c r="B21">
        <f>総括!$M$1</f>
        <v>0</v>
      </c>
      <c r="E21" t="str">
        <f>申込!E24&amp;""</f>
        <v/>
      </c>
      <c r="F21" t="str">
        <f>申込!F24&amp;""</f>
        <v/>
      </c>
      <c r="G21" t="str">
        <f>申込!G24&amp;""</f>
        <v/>
      </c>
      <c r="H21" t="str">
        <f t="shared" si="0"/>
        <v/>
      </c>
      <c r="I21" t="str">
        <f>申込!I24&amp;""</f>
        <v/>
      </c>
      <c r="J21" t="str">
        <f>申込!J24&amp;""</f>
        <v/>
      </c>
      <c r="K21" t="str">
        <f>申込!K24&amp;""</f>
        <v/>
      </c>
      <c r="L21" t="str">
        <f>申込!L24&amp;""</f>
        <v/>
      </c>
      <c r="Q21" t="str">
        <f>申込!N24&amp;""</f>
        <v/>
      </c>
      <c r="R21" s="176" t="str">
        <f>申込!O24&amp;""</f>
        <v/>
      </c>
      <c r="U21" t="str">
        <f>申込!R24&amp;""</f>
        <v/>
      </c>
      <c r="V21" s="176" t="str">
        <f>申込!S24&amp;""</f>
        <v/>
      </c>
    </row>
    <row r="22" spans="2:22" x14ac:dyDescent="0.2">
      <c r="B22">
        <f>総括!$M$1</f>
        <v>0</v>
      </c>
      <c r="E22" t="str">
        <f>申込!E25&amp;""</f>
        <v/>
      </c>
      <c r="F22" t="str">
        <f>申込!F25&amp;""</f>
        <v/>
      </c>
      <c r="G22" t="str">
        <f>申込!G25&amp;""</f>
        <v/>
      </c>
      <c r="H22" t="str">
        <f t="shared" si="0"/>
        <v/>
      </c>
      <c r="I22" t="str">
        <f>申込!I25&amp;""</f>
        <v/>
      </c>
      <c r="J22" t="str">
        <f>申込!J25&amp;""</f>
        <v/>
      </c>
      <c r="K22" t="str">
        <f>申込!K25&amp;""</f>
        <v/>
      </c>
      <c r="L22" t="str">
        <f>申込!L25&amp;""</f>
        <v/>
      </c>
      <c r="Q22" t="str">
        <f>申込!N25&amp;""</f>
        <v/>
      </c>
      <c r="R22" s="176" t="str">
        <f>申込!O25&amp;""</f>
        <v/>
      </c>
      <c r="U22" t="str">
        <f>申込!R25&amp;""</f>
        <v/>
      </c>
      <c r="V22" s="176" t="str">
        <f>申込!S25&amp;""</f>
        <v/>
      </c>
    </row>
    <row r="23" spans="2:22" x14ac:dyDescent="0.2">
      <c r="B23">
        <f>総括!$M$1</f>
        <v>0</v>
      </c>
      <c r="E23" t="str">
        <f>申込!E26&amp;""</f>
        <v/>
      </c>
      <c r="F23" t="str">
        <f>申込!F26&amp;""</f>
        <v/>
      </c>
      <c r="G23" t="str">
        <f>申込!G26&amp;""</f>
        <v/>
      </c>
      <c r="H23" t="str">
        <f t="shared" si="0"/>
        <v/>
      </c>
      <c r="I23" t="str">
        <f>申込!I26&amp;""</f>
        <v/>
      </c>
      <c r="J23" t="str">
        <f>申込!J26&amp;""</f>
        <v/>
      </c>
      <c r="K23" t="str">
        <f>申込!K26&amp;""</f>
        <v/>
      </c>
      <c r="L23" t="str">
        <f>申込!L26&amp;""</f>
        <v/>
      </c>
      <c r="Q23" t="str">
        <f>申込!N26&amp;""</f>
        <v/>
      </c>
      <c r="R23" s="176" t="str">
        <f>申込!O26&amp;""</f>
        <v/>
      </c>
      <c r="U23" t="str">
        <f>申込!R26&amp;""</f>
        <v/>
      </c>
      <c r="V23" s="176" t="str">
        <f>申込!S26&amp;""</f>
        <v/>
      </c>
    </row>
    <row r="24" spans="2:22" x14ac:dyDescent="0.2">
      <c r="B24">
        <f>総括!$M$1</f>
        <v>0</v>
      </c>
      <c r="E24" t="str">
        <f>申込!E27&amp;""</f>
        <v/>
      </c>
      <c r="F24" t="str">
        <f>申込!F27&amp;""</f>
        <v/>
      </c>
      <c r="G24" t="str">
        <f>申込!G27&amp;""</f>
        <v/>
      </c>
      <c r="H24" t="str">
        <f t="shared" si="0"/>
        <v/>
      </c>
      <c r="I24" t="str">
        <f>申込!I27&amp;""</f>
        <v/>
      </c>
      <c r="J24" t="str">
        <f>申込!J27&amp;""</f>
        <v/>
      </c>
      <c r="K24" t="str">
        <f>申込!K27&amp;""</f>
        <v/>
      </c>
      <c r="L24" t="str">
        <f>申込!L27&amp;""</f>
        <v/>
      </c>
      <c r="Q24" t="str">
        <f>申込!N27&amp;""</f>
        <v/>
      </c>
      <c r="R24" s="176" t="str">
        <f>申込!O27&amp;""</f>
        <v/>
      </c>
      <c r="U24" t="str">
        <f>申込!R27&amp;""</f>
        <v/>
      </c>
      <c r="V24" s="176" t="str">
        <f>申込!S27&amp;""</f>
        <v/>
      </c>
    </row>
    <row r="25" spans="2:22" x14ac:dyDescent="0.2">
      <c r="B25">
        <f>総括!$M$1</f>
        <v>0</v>
      </c>
      <c r="E25" t="str">
        <f>申込!E28&amp;""</f>
        <v/>
      </c>
      <c r="F25" t="str">
        <f>申込!F28&amp;""</f>
        <v/>
      </c>
      <c r="G25" t="str">
        <f>申込!G28&amp;""</f>
        <v/>
      </c>
      <c r="H25" t="str">
        <f t="shared" si="0"/>
        <v/>
      </c>
      <c r="I25" t="str">
        <f>申込!I28&amp;""</f>
        <v/>
      </c>
      <c r="J25" t="str">
        <f>申込!J28&amp;""</f>
        <v/>
      </c>
      <c r="K25" t="str">
        <f>申込!K28&amp;""</f>
        <v/>
      </c>
      <c r="L25" t="str">
        <f>申込!L28&amp;""</f>
        <v/>
      </c>
      <c r="Q25" t="str">
        <f>申込!N28&amp;""</f>
        <v/>
      </c>
      <c r="R25" s="176" t="str">
        <f>申込!O28&amp;""</f>
        <v/>
      </c>
      <c r="U25" t="str">
        <f>申込!R28&amp;""</f>
        <v/>
      </c>
      <c r="V25" s="176" t="str">
        <f>申込!S28&amp;""</f>
        <v/>
      </c>
    </row>
    <row r="26" spans="2:22" x14ac:dyDescent="0.2">
      <c r="B26">
        <f>総括!$M$1</f>
        <v>0</v>
      </c>
      <c r="E26" t="str">
        <f>申込!E29&amp;""</f>
        <v/>
      </c>
      <c r="F26" t="str">
        <f>申込!F29&amp;""</f>
        <v/>
      </c>
      <c r="G26" t="str">
        <f>申込!G29&amp;""</f>
        <v/>
      </c>
      <c r="H26" t="str">
        <f t="shared" si="0"/>
        <v/>
      </c>
      <c r="I26" t="str">
        <f>申込!I29&amp;""</f>
        <v/>
      </c>
      <c r="J26" t="str">
        <f>申込!J29&amp;""</f>
        <v/>
      </c>
      <c r="K26" t="str">
        <f>申込!K29&amp;""</f>
        <v/>
      </c>
      <c r="L26" t="str">
        <f>申込!L29&amp;""</f>
        <v/>
      </c>
      <c r="Q26" t="str">
        <f>申込!N29&amp;""</f>
        <v/>
      </c>
      <c r="R26" s="176" t="str">
        <f>申込!O29&amp;""</f>
        <v/>
      </c>
      <c r="U26" t="str">
        <f>申込!R29&amp;""</f>
        <v/>
      </c>
      <c r="V26" s="176" t="str">
        <f>申込!S29&amp;""</f>
        <v/>
      </c>
    </row>
    <row r="27" spans="2:22" x14ac:dyDescent="0.2">
      <c r="B27">
        <f>総括!$M$1</f>
        <v>0</v>
      </c>
      <c r="E27" t="str">
        <f>申込!E30&amp;""</f>
        <v/>
      </c>
      <c r="F27" t="str">
        <f>申込!F30&amp;""</f>
        <v/>
      </c>
      <c r="G27" t="str">
        <f>申込!G30&amp;""</f>
        <v/>
      </c>
      <c r="H27" t="str">
        <f t="shared" si="0"/>
        <v/>
      </c>
      <c r="I27" t="str">
        <f>申込!I30&amp;""</f>
        <v/>
      </c>
      <c r="J27" t="str">
        <f>申込!J30&amp;""</f>
        <v/>
      </c>
      <c r="K27" t="str">
        <f>申込!K30&amp;""</f>
        <v/>
      </c>
      <c r="L27" t="str">
        <f>申込!L30&amp;""</f>
        <v/>
      </c>
      <c r="Q27" t="str">
        <f>申込!N30&amp;""</f>
        <v/>
      </c>
      <c r="R27" s="176" t="str">
        <f>申込!O30&amp;""</f>
        <v/>
      </c>
      <c r="U27" t="str">
        <f>申込!R30&amp;""</f>
        <v/>
      </c>
      <c r="V27" s="176" t="str">
        <f>申込!S30&amp;""</f>
        <v/>
      </c>
    </row>
    <row r="28" spans="2:22" x14ac:dyDescent="0.2">
      <c r="B28">
        <f>総括!$M$1</f>
        <v>0</v>
      </c>
      <c r="E28" t="str">
        <f>申込!E31&amp;""</f>
        <v/>
      </c>
      <c r="F28" t="str">
        <f>申込!F31&amp;""</f>
        <v/>
      </c>
      <c r="G28" t="str">
        <f>申込!G31&amp;""</f>
        <v/>
      </c>
      <c r="H28" t="str">
        <f t="shared" si="0"/>
        <v/>
      </c>
      <c r="I28" t="str">
        <f>申込!I31&amp;""</f>
        <v/>
      </c>
      <c r="J28" t="str">
        <f>申込!J31&amp;""</f>
        <v/>
      </c>
      <c r="K28" t="str">
        <f>申込!K31&amp;""</f>
        <v/>
      </c>
      <c r="L28" t="str">
        <f>申込!L31&amp;""</f>
        <v/>
      </c>
      <c r="Q28" t="str">
        <f>申込!N31&amp;""</f>
        <v/>
      </c>
      <c r="R28" s="176" t="str">
        <f>申込!O31&amp;""</f>
        <v/>
      </c>
      <c r="U28" t="str">
        <f>申込!R31&amp;""</f>
        <v/>
      </c>
      <c r="V28" s="176" t="str">
        <f>申込!S31&amp;""</f>
        <v/>
      </c>
    </row>
    <row r="29" spans="2:22" x14ac:dyDescent="0.2">
      <c r="B29">
        <f>総括!$M$1</f>
        <v>0</v>
      </c>
      <c r="E29" t="str">
        <f>申込!E32&amp;""</f>
        <v/>
      </c>
      <c r="F29" t="str">
        <f>申込!F32&amp;""</f>
        <v/>
      </c>
      <c r="G29" t="str">
        <f>申込!G32&amp;""</f>
        <v/>
      </c>
      <c r="H29" t="str">
        <f t="shared" si="0"/>
        <v/>
      </c>
      <c r="I29" t="str">
        <f>申込!I32&amp;""</f>
        <v/>
      </c>
      <c r="J29" t="str">
        <f>申込!J32&amp;""</f>
        <v/>
      </c>
      <c r="K29" t="str">
        <f>申込!K32&amp;""</f>
        <v/>
      </c>
      <c r="L29" t="str">
        <f>申込!L32&amp;""</f>
        <v/>
      </c>
      <c r="Q29" t="str">
        <f>申込!N32&amp;""</f>
        <v/>
      </c>
      <c r="R29" s="176" t="str">
        <f>申込!O32&amp;""</f>
        <v/>
      </c>
      <c r="U29" t="str">
        <f>申込!R32&amp;""</f>
        <v/>
      </c>
      <c r="V29" s="176" t="str">
        <f>申込!S32&amp;""</f>
        <v/>
      </c>
    </row>
    <row r="30" spans="2:22" x14ac:dyDescent="0.2">
      <c r="B30">
        <f>総括!$M$1</f>
        <v>0</v>
      </c>
      <c r="E30" t="str">
        <f>申込!E33&amp;""</f>
        <v/>
      </c>
      <c r="F30" t="str">
        <f>申込!F33&amp;""</f>
        <v/>
      </c>
      <c r="G30" t="str">
        <f>申込!G33&amp;""</f>
        <v/>
      </c>
      <c r="H30" t="str">
        <f t="shared" si="0"/>
        <v/>
      </c>
      <c r="I30" t="str">
        <f>申込!I33&amp;""</f>
        <v/>
      </c>
      <c r="J30" t="str">
        <f>申込!J33&amp;""</f>
        <v/>
      </c>
      <c r="K30" t="str">
        <f>申込!K33&amp;""</f>
        <v/>
      </c>
      <c r="L30" t="str">
        <f>申込!L33&amp;""</f>
        <v/>
      </c>
      <c r="Q30" t="str">
        <f>申込!N33&amp;""</f>
        <v/>
      </c>
      <c r="R30" s="176" t="str">
        <f>申込!O33&amp;""</f>
        <v/>
      </c>
      <c r="U30" t="str">
        <f>申込!R33&amp;""</f>
        <v/>
      </c>
      <c r="V30" s="176" t="str">
        <f>申込!S33&amp;""</f>
        <v/>
      </c>
    </row>
    <row r="31" spans="2:22" x14ac:dyDescent="0.2">
      <c r="B31">
        <f>総括!$M$1</f>
        <v>0</v>
      </c>
      <c r="E31" t="str">
        <f>申込!E34&amp;""</f>
        <v/>
      </c>
      <c r="F31" t="str">
        <f>申込!F34&amp;""</f>
        <v/>
      </c>
      <c r="G31" t="str">
        <f>申込!G34&amp;""</f>
        <v/>
      </c>
      <c r="H31" t="str">
        <f t="shared" si="0"/>
        <v/>
      </c>
      <c r="I31" t="str">
        <f>申込!I34&amp;""</f>
        <v/>
      </c>
      <c r="J31" t="str">
        <f>申込!J34&amp;""</f>
        <v/>
      </c>
      <c r="K31" t="str">
        <f>申込!K34&amp;""</f>
        <v/>
      </c>
      <c r="L31" t="str">
        <f>申込!L34&amp;""</f>
        <v/>
      </c>
      <c r="Q31" t="str">
        <f>申込!N34&amp;""</f>
        <v/>
      </c>
      <c r="R31" s="176" t="str">
        <f>申込!O34&amp;""</f>
        <v/>
      </c>
      <c r="U31" t="str">
        <f>申込!R34&amp;""</f>
        <v/>
      </c>
      <c r="V31" s="176" t="str">
        <f>申込!S34&amp;""</f>
        <v/>
      </c>
    </row>
    <row r="32" spans="2:22" x14ac:dyDescent="0.2">
      <c r="B32">
        <f>総括!$M$1</f>
        <v>0</v>
      </c>
      <c r="E32" t="str">
        <f>申込!E35&amp;""</f>
        <v/>
      </c>
      <c r="F32" t="str">
        <f>申込!F35&amp;""</f>
        <v/>
      </c>
      <c r="G32" t="str">
        <f>申込!G35&amp;""</f>
        <v/>
      </c>
      <c r="H32" t="str">
        <f t="shared" si="0"/>
        <v/>
      </c>
      <c r="I32" t="str">
        <f>申込!I35&amp;""</f>
        <v/>
      </c>
      <c r="J32" t="str">
        <f>申込!J35&amp;""</f>
        <v/>
      </c>
      <c r="K32" t="str">
        <f>申込!K35&amp;""</f>
        <v/>
      </c>
      <c r="L32" t="str">
        <f>申込!L35&amp;""</f>
        <v/>
      </c>
      <c r="Q32" t="str">
        <f>申込!N35&amp;""</f>
        <v/>
      </c>
      <c r="R32" s="176" t="str">
        <f>申込!O35&amp;""</f>
        <v/>
      </c>
      <c r="U32" t="str">
        <f>申込!R35&amp;""</f>
        <v/>
      </c>
      <c r="V32" s="176" t="str">
        <f>申込!S35&amp;""</f>
        <v/>
      </c>
    </row>
    <row r="33" spans="2:22" x14ac:dyDescent="0.2">
      <c r="B33">
        <f>総括!$M$1</f>
        <v>0</v>
      </c>
      <c r="E33" t="str">
        <f>申込!E36&amp;""</f>
        <v/>
      </c>
      <c r="F33" t="str">
        <f>申込!F36&amp;""</f>
        <v/>
      </c>
      <c r="G33" t="str">
        <f>申込!G36&amp;""</f>
        <v/>
      </c>
      <c r="H33" t="str">
        <f t="shared" si="0"/>
        <v/>
      </c>
      <c r="I33" t="str">
        <f>申込!I36&amp;""</f>
        <v/>
      </c>
      <c r="J33" t="str">
        <f>申込!J36&amp;""</f>
        <v/>
      </c>
      <c r="K33" t="str">
        <f>申込!K36&amp;""</f>
        <v/>
      </c>
      <c r="L33" t="str">
        <f>申込!L36&amp;""</f>
        <v/>
      </c>
      <c r="Q33" t="str">
        <f>申込!N36&amp;""</f>
        <v/>
      </c>
      <c r="R33" s="176" t="str">
        <f>申込!O36&amp;""</f>
        <v/>
      </c>
      <c r="U33" t="str">
        <f>申込!R36&amp;""</f>
        <v/>
      </c>
      <c r="V33" s="176" t="str">
        <f>申込!S36&amp;""</f>
        <v/>
      </c>
    </row>
    <row r="34" spans="2:22" x14ac:dyDescent="0.2">
      <c r="B34">
        <f>総括!$M$1</f>
        <v>0</v>
      </c>
      <c r="E34" t="str">
        <f>申込!E37&amp;""</f>
        <v/>
      </c>
      <c r="F34" t="str">
        <f>申込!F37&amp;""</f>
        <v/>
      </c>
      <c r="G34" t="str">
        <f>申込!G37&amp;""</f>
        <v/>
      </c>
      <c r="H34" t="str">
        <f t="shared" si="0"/>
        <v/>
      </c>
      <c r="I34" t="str">
        <f>申込!I37&amp;""</f>
        <v/>
      </c>
      <c r="J34" t="str">
        <f>申込!J37&amp;""</f>
        <v/>
      </c>
      <c r="K34" t="str">
        <f>申込!K37&amp;""</f>
        <v/>
      </c>
      <c r="L34" t="str">
        <f>申込!L37&amp;""</f>
        <v/>
      </c>
      <c r="Q34" t="str">
        <f>申込!N37&amp;""</f>
        <v/>
      </c>
      <c r="R34" s="176" t="str">
        <f>申込!O37&amp;""</f>
        <v/>
      </c>
      <c r="U34" t="str">
        <f>申込!R37&amp;""</f>
        <v/>
      </c>
      <c r="V34" s="176" t="str">
        <f>申込!S37&amp;""</f>
        <v/>
      </c>
    </row>
    <row r="35" spans="2:22" x14ac:dyDescent="0.2">
      <c r="B35">
        <f>総括!$M$1</f>
        <v>0</v>
      </c>
      <c r="E35" t="str">
        <f>申込!E38&amp;""</f>
        <v/>
      </c>
      <c r="F35" t="str">
        <f>申込!F38&amp;""</f>
        <v/>
      </c>
      <c r="G35" t="str">
        <f>申込!G38&amp;""</f>
        <v/>
      </c>
      <c r="H35" t="str">
        <f t="shared" si="0"/>
        <v/>
      </c>
      <c r="I35" t="str">
        <f>申込!I38&amp;""</f>
        <v/>
      </c>
      <c r="J35" t="str">
        <f>申込!J38&amp;""</f>
        <v/>
      </c>
      <c r="K35" t="str">
        <f>申込!K38&amp;""</f>
        <v/>
      </c>
      <c r="L35" t="str">
        <f>申込!L38&amp;""</f>
        <v/>
      </c>
      <c r="Q35" t="str">
        <f>申込!N38&amp;""</f>
        <v/>
      </c>
      <c r="R35" s="176" t="str">
        <f>申込!O38&amp;""</f>
        <v/>
      </c>
      <c r="U35" t="str">
        <f>申込!R38&amp;""</f>
        <v/>
      </c>
      <c r="V35" s="176" t="str">
        <f>申込!S38&amp;""</f>
        <v/>
      </c>
    </row>
    <row r="36" spans="2:22" x14ac:dyDescent="0.2">
      <c r="B36">
        <f>総括!$M$1</f>
        <v>0</v>
      </c>
      <c r="E36" t="str">
        <f>申込!E39&amp;""</f>
        <v/>
      </c>
      <c r="F36" t="str">
        <f>申込!F39&amp;""</f>
        <v/>
      </c>
      <c r="G36" t="str">
        <f>申込!G39&amp;""</f>
        <v/>
      </c>
      <c r="H36" t="str">
        <f t="shared" si="0"/>
        <v/>
      </c>
      <c r="I36" t="str">
        <f>申込!I39&amp;""</f>
        <v/>
      </c>
      <c r="J36" t="str">
        <f>申込!J39&amp;""</f>
        <v/>
      </c>
      <c r="K36" t="str">
        <f>申込!K39&amp;""</f>
        <v/>
      </c>
      <c r="L36" t="str">
        <f>申込!L39&amp;""</f>
        <v/>
      </c>
      <c r="Q36" t="str">
        <f>申込!N39&amp;""</f>
        <v/>
      </c>
      <c r="R36" s="176" t="str">
        <f>申込!O39&amp;""</f>
        <v/>
      </c>
      <c r="U36" t="str">
        <f>申込!R39&amp;""</f>
        <v/>
      </c>
      <c r="V36" s="176" t="str">
        <f>申込!S39&amp;""</f>
        <v/>
      </c>
    </row>
    <row r="37" spans="2:22" x14ac:dyDescent="0.2">
      <c r="B37">
        <f>総括!$M$1</f>
        <v>0</v>
      </c>
      <c r="E37" t="str">
        <f>申込!E40&amp;""</f>
        <v/>
      </c>
      <c r="F37" t="str">
        <f>申込!F40&amp;""</f>
        <v/>
      </c>
      <c r="G37" t="str">
        <f>申込!G40&amp;""</f>
        <v/>
      </c>
      <c r="H37" t="str">
        <f t="shared" si="0"/>
        <v/>
      </c>
      <c r="I37" t="str">
        <f>申込!I40&amp;""</f>
        <v/>
      </c>
      <c r="J37" t="str">
        <f>申込!J40&amp;""</f>
        <v/>
      </c>
      <c r="K37" t="str">
        <f>申込!K40&amp;""</f>
        <v/>
      </c>
      <c r="L37" t="str">
        <f>申込!L40&amp;""</f>
        <v/>
      </c>
      <c r="Q37" t="str">
        <f>申込!N40&amp;""</f>
        <v/>
      </c>
      <c r="R37" s="176" t="str">
        <f>申込!O40&amp;""</f>
        <v/>
      </c>
      <c r="U37" t="str">
        <f>申込!R40&amp;""</f>
        <v/>
      </c>
      <c r="V37" s="176" t="str">
        <f>申込!S40&amp;""</f>
        <v/>
      </c>
    </row>
    <row r="38" spans="2:22" x14ac:dyDescent="0.2">
      <c r="B38">
        <f>総括!$M$1</f>
        <v>0</v>
      </c>
      <c r="E38" t="str">
        <f>申込!E41&amp;""</f>
        <v/>
      </c>
      <c r="F38" t="str">
        <f>申込!F41&amp;""</f>
        <v/>
      </c>
      <c r="G38" t="str">
        <f>申込!G41&amp;""</f>
        <v/>
      </c>
      <c r="H38" t="str">
        <f t="shared" si="0"/>
        <v/>
      </c>
      <c r="I38" t="str">
        <f>申込!I41&amp;""</f>
        <v/>
      </c>
      <c r="J38" t="str">
        <f>申込!J41&amp;""</f>
        <v/>
      </c>
      <c r="K38" t="str">
        <f>申込!K41&amp;""</f>
        <v/>
      </c>
      <c r="L38" t="str">
        <f>申込!L41&amp;""</f>
        <v/>
      </c>
      <c r="Q38" t="str">
        <f>申込!N41&amp;""</f>
        <v/>
      </c>
      <c r="R38" s="176" t="str">
        <f>申込!O41&amp;""</f>
        <v/>
      </c>
      <c r="U38" t="str">
        <f>申込!R41&amp;""</f>
        <v/>
      </c>
      <c r="V38" s="176" t="str">
        <f>申込!S41&amp;""</f>
        <v/>
      </c>
    </row>
    <row r="39" spans="2:22" x14ac:dyDescent="0.2">
      <c r="B39">
        <f>総括!$M$1</f>
        <v>0</v>
      </c>
      <c r="E39" t="str">
        <f>申込!E42&amp;""</f>
        <v/>
      </c>
      <c r="F39" t="str">
        <f>申込!F42&amp;""</f>
        <v/>
      </c>
      <c r="G39" t="str">
        <f>申込!G42&amp;""</f>
        <v/>
      </c>
      <c r="H39" t="str">
        <f t="shared" si="0"/>
        <v/>
      </c>
      <c r="I39" t="str">
        <f>申込!I42&amp;""</f>
        <v/>
      </c>
      <c r="J39" t="str">
        <f>申込!J42&amp;""</f>
        <v/>
      </c>
      <c r="K39" t="str">
        <f>申込!K42&amp;""</f>
        <v/>
      </c>
      <c r="L39" t="str">
        <f>申込!L42&amp;""</f>
        <v/>
      </c>
      <c r="Q39" t="str">
        <f>申込!N42&amp;""</f>
        <v/>
      </c>
      <c r="R39" s="176" t="str">
        <f>申込!O42&amp;""</f>
        <v/>
      </c>
      <c r="U39" t="str">
        <f>申込!R42&amp;""</f>
        <v/>
      </c>
      <c r="V39" s="176" t="str">
        <f>申込!S42&amp;""</f>
        <v/>
      </c>
    </row>
    <row r="40" spans="2:22" x14ac:dyDescent="0.2">
      <c r="B40">
        <f>総括!$M$1</f>
        <v>0</v>
      </c>
      <c r="E40" t="str">
        <f>申込!E43&amp;""</f>
        <v/>
      </c>
      <c r="F40" t="str">
        <f>申込!F43&amp;""</f>
        <v/>
      </c>
      <c r="G40" t="str">
        <f>申込!G43&amp;""</f>
        <v/>
      </c>
      <c r="H40" t="str">
        <f t="shared" si="0"/>
        <v/>
      </c>
      <c r="I40" t="str">
        <f>申込!I43&amp;""</f>
        <v/>
      </c>
      <c r="J40" t="str">
        <f>申込!J43&amp;""</f>
        <v/>
      </c>
      <c r="K40" t="str">
        <f>申込!K43&amp;""</f>
        <v/>
      </c>
      <c r="L40" t="str">
        <f>申込!L43&amp;""</f>
        <v/>
      </c>
      <c r="Q40" t="str">
        <f>申込!N43&amp;""</f>
        <v/>
      </c>
      <c r="R40" s="176" t="str">
        <f>申込!O43&amp;""</f>
        <v/>
      </c>
      <c r="U40" t="str">
        <f>申込!R43&amp;""</f>
        <v/>
      </c>
      <c r="V40" s="176" t="str">
        <f>申込!S43&amp;""</f>
        <v/>
      </c>
    </row>
    <row r="41" spans="2:22" x14ac:dyDescent="0.2">
      <c r="B41">
        <f>総括!$M$1</f>
        <v>0</v>
      </c>
      <c r="E41" t="str">
        <f>申込!E44&amp;""</f>
        <v/>
      </c>
      <c r="F41" t="str">
        <f>申込!F44&amp;""</f>
        <v/>
      </c>
      <c r="G41" t="str">
        <f>申込!G44&amp;""</f>
        <v/>
      </c>
      <c r="H41" t="str">
        <f t="shared" si="0"/>
        <v/>
      </c>
      <c r="I41" t="str">
        <f>申込!I44&amp;""</f>
        <v/>
      </c>
      <c r="J41" t="str">
        <f>申込!J44&amp;""</f>
        <v/>
      </c>
      <c r="K41" t="str">
        <f>申込!K44&amp;""</f>
        <v/>
      </c>
      <c r="L41" t="str">
        <f>申込!L44&amp;""</f>
        <v/>
      </c>
      <c r="Q41" t="str">
        <f>申込!N44&amp;""</f>
        <v/>
      </c>
      <c r="R41" s="176" t="str">
        <f>申込!O44&amp;""</f>
        <v/>
      </c>
      <c r="U41" t="str">
        <f>申込!R44&amp;""</f>
        <v/>
      </c>
      <c r="V41" s="176" t="str">
        <f>申込!S44&amp;""</f>
        <v/>
      </c>
    </row>
    <row r="42" spans="2:22" x14ac:dyDescent="0.2">
      <c r="B42">
        <f>総括!$M$1</f>
        <v>0</v>
      </c>
      <c r="E42" t="str">
        <f>申込!E45&amp;""</f>
        <v/>
      </c>
      <c r="F42" t="str">
        <f>申込!F45&amp;""</f>
        <v/>
      </c>
      <c r="G42" t="str">
        <f>申込!G45&amp;""</f>
        <v/>
      </c>
      <c r="H42" t="str">
        <f t="shared" si="0"/>
        <v/>
      </c>
      <c r="I42" t="str">
        <f>申込!I45&amp;""</f>
        <v/>
      </c>
      <c r="J42" t="str">
        <f>申込!J45&amp;""</f>
        <v/>
      </c>
      <c r="K42" t="str">
        <f>申込!K45&amp;""</f>
        <v/>
      </c>
      <c r="L42" t="str">
        <f>申込!L45&amp;""</f>
        <v/>
      </c>
      <c r="Q42" t="str">
        <f>申込!N45&amp;""</f>
        <v/>
      </c>
      <c r="R42" s="176" t="str">
        <f>申込!O45&amp;""</f>
        <v/>
      </c>
      <c r="U42" t="str">
        <f>申込!R45&amp;""</f>
        <v/>
      </c>
      <c r="V42" s="176" t="str">
        <f>申込!S45&amp;""</f>
        <v/>
      </c>
    </row>
    <row r="43" spans="2:22" x14ac:dyDescent="0.2">
      <c r="B43">
        <f>総括!$M$1</f>
        <v>0</v>
      </c>
      <c r="E43" t="str">
        <f>申込!E46&amp;""</f>
        <v/>
      </c>
      <c r="F43" t="str">
        <f>申込!F46&amp;""</f>
        <v/>
      </c>
      <c r="G43" t="str">
        <f>申込!G46&amp;""</f>
        <v/>
      </c>
      <c r="H43" t="str">
        <f t="shared" si="0"/>
        <v/>
      </c>
      <c r="I43" t="str">
        <f>申込!I46&amp;""</f>
        <v/>
      </c>
      <c r="J43" t="str">
        <f>申込!J46&amp;""</f>
        <v/>
      </c>
      <c r="K43" t="str">
        <f>申込!K46&amp;""</f>
        <v/>
      </c>
      <c r="L43" t="str">
        <f>申込!L46&amp;""</f>
        <v/>
      </c>
      <c r="Q43" t="str">
        <f>申込!N46&amp;""</f>
        <v/>
      </c>
      <c r="R43" s="176" t="str">
        <f>申込!O46&amp;""</f>
        <v/>
      </c>
      <c r="U43" t="str">
        <f>申込!R46&amp;""</f>
        <v/>
      </c>
      <c r="V43" s="176" t="str">
        <f>申込!S46&amp;""</f>
        <v/>
      </c>
    </row>
    <row r="44" spans="2:22" x14ac:dyDescent="0.2">
      <c r="B44">
        <f>総括!$M$1</f>
        <v>0</v>
      </c>
      <c r="E44" t="str">
        <f>申込!E47&amp;""</f>
        <v/>
      </c>
      <c r="F44" t="str">
        <f>申込!F47&amp;""</f>
        <v/>
      </c>
      <c r="G44" t="str">
        <f>申込!G47&amp;""</f>
        <v/>
      </c>
      <c r="H44" t="str">
        <f t="shared" si="0"/>
        <v/>
      </c>
      <c r="I44" t="str">
        <f>申込!I47&amp;""</f>
        <v/>
      </c>
      <c r="J44" t="str">
        <f>申込!J47&amp;""</f>
        <v/>
      </c>
      <c r="K44" t="str">
        <f>申込!K47&amp;""</f>
        <v/>
      </c>
      <c r="L44" t="str">
        <f>申込!L47&amp;""</f>
        <v/>
      </c>
      <c r="Q44" t="str">
        <f>申込!N47&amp;""</f>
        <v/>
      </c>
      <c r="R44" s="176" t="str">
        <f>申込!O47&amp;""</f>
        <v/>
      </c>
      <c r="U44" t="str">
        <f>申込!R47&amp;""</f>
        <v/>
      </c>
      <c r="V44" s="176" t="str">
        <f>申込!S47&amp;""</f>
        <v/>
      </c>
    </row>
    <row r="45" spans="2:22" x14ac:dyDescent="0.2">
      <c r="B45">
        <f>総括!$M$1</f>
        <v>0</v>
      </c>
      <c r="E45" t="str">
        <f>申込!E48&amp;""</f>
        <v/>
      </c>
      <c r="F45" t="str">
        <f>申込!F48&amp;""</f>
        <v/>
      </c>
      <c r="G45" t="str">
        <f>申込!G48&amp;""</f>
        <v/>
      </c>
      <c r="H45" t="str">
        <f t="shared" si="0"/>
        <v/>
      </c>
      <c r="I45" t="str">
        <f>申込!I48&amp;""</f>
        <v/>
      </c>
      <c r="J45" t="str">
        <f>申込!J48&amp;""</f>
        <v/>
      </c>
      <c r="K45" t="str">
        <f>申込!K48&amp;""</f>
        <v/>
      </c>
      <c r="L45" t="str">
        <f>申込!L48&amp;""</f>
        <v/>
      </c>
      <c r="Q45" t="str">
        <f>申込!N48&amp;""</f>
        <v/>
      </c>
      <c r="R45" s="176" t="str">
        <f>申込!O48&amp;""</f>
        <v/>
      </c>
      <c r="U45" t="str">
        <f>申込!R48&amp;""</f>
        <v/>
      </c>
      <c r="V45" s="176" t="str">
        <f>申込!S48&amp;""</f>
        <v/>
      </c>
    </row>
    <row r="46" spans="2:22" x14ac:dyDescent="0.2">
      <c r="B46">
        <f>総括!$M$1</f>
        <v>0</v>
      </c>
      <c r="E46" t="str">
        <f>申込!E49&amp;""</f>
        <v/>
      </c>
      <c r="F46" t="str">
        <f>申込!F49&amp;""</f>
        <v/>
      </c>
      <c r="G46" t="str">
        <f>申込!G49&amp;""</f>
        <v/>
      </c>
      <c r="H46" t="str">
        <f t="shared" si="0"/>
        <v/>
      </c>
      <c r="I46" t="str">
        <f>申込!I49&amp;""</f>
        <v/>
      </c>
      <c r="J46" t="str">
        <f>申込!J49&amp;""</f>
        <v/>
      </c>
      <c r="K46" t="str">
        <f>申込!K49&amp;""</f>
        <v/>
      </c>
      <c r="L46" t="str">
        <f>申込!L49&amp;""</f>
        <v/>
      </c>
      <c r="Q46" t="str">
        <f>申込!N49&amp;""</f>
        <v/>
      </c>
      <c r="R46" s="176" t="str">
        <f>申込!O49&amp;""</f>
        <v/>
      </c>
      <c r="U46" t="str">
        <f>申込!R49&amp;""</f>
        <v/>
      </c>
      <c r="V46" s="176" t="str">
        <f>申込!S49&amp;""</f>
        <v/>
      </c>
    </row>
    <row r="47" spans="2:22" x14ac:dyDescent="0.2">
      <c r="B47">
        <f>総括!$M$1</f>
        <v>0</v>
      </c>
      <c r="E47" t="str">
        <f>申込!E50&amp;""</f>
        <v/>
      </c>
      <c r="F47" t="str">
        <f>申込!F50&amp;""</f>
        <v/>
      </c>
      <c r="G47" t="str">
        <f>申込!G50&amp;""</f>
        <v/>
      </c>
      <c r="H47" t="str">
        <f t="shared" si="0"/>
        <v/>
      </c>
      <c r="I47" t="str">
        <f>申込!I50&amp;""</f>
        <v/>
      </c>
      <c r="J47" t="str">
        <f>申込!J50&amp;""</f>
        <v/>
      </c>
      <c r="K47" t="str">
        <f>申込!K50&amp;""</f>
        <v/>
      </c>
      <c r="L47" t="str">
        <f>申込!L50&amp;""</f>
        <v/>
      </c>
      <c r="Q47" t="str">
        <f>申込!N50&amp;""</f>
        <v/>
      </c>
      <c r="R47" s="176" t="str">
        <f>申込!O50&amp;""</f>
        <v/>
      </c>
      <c r="U47" t="str">
        <f>申込!R50&amp;""</f>
        <v/>
      </c>
      <c r="V47" s="176" t="str">
        <f>申込!S50&amp;""</f>
        <v/>
      </c>
    </row>
    <row r="48" spans="2:22" x14ac:dyDescent="0.2">
      <c r="B48">
        <f>総括!$M$1</f>
        <v>0</v>
      </c>
      <c r="E48" t="str">
        <f>申込!E51&amp;""</f>
        <v/>
      </c>
      <c r="F48" t="str">
        <f>申込!F51&amp;""</f>
        <v/>
      </c>
      <c r="G48" t="str">
        <f>申込!G51&amp;""</f>
        <v/>
      </c>
      <c r="H48" t="str">
        <f t="shared" si="0"/>
        <v/>
      </c>
      <c r="I48" t="str">
        <f>申込!I51&amp;""</f>
        <v/>
      </c>
      <c r="J48" t="str">
        <f>申込!J51&amp;""</f>
        <v/>
      </c>
      <c r="K48" t="str">
        <f>申込!K51&amp;""</f>
        <v/>
      </c>
      <c r="L48" t="str">
        <f>申込!L51&amp;""</f>
        <v/>
      </c>
      <c r="Q48" t="str">
        <f>申込!N51&amp;""</f>
        <v/>
      </c>
      <c r="R48" s="176" t="str">
        <f>申込!O51&amp;""</f>
        <v/>
      </c>
      <c r="U48" t="str">
        <f>申込!R51&amp;""</f>
        <v/>
      </c>
      <c r="V48" s="176" t="str">
        <f>申込!S51&amp;""</f>
        <v/>
      </c>
    </row>
    <row r="49" spans="2:22" x14ac:dyDescent="0.2">
      <c r="B49">
        <f>総括!$M$1</f>
        <v>0</v>
      </c>
      <c r="E49" t="str">
        <f>申込!E52&amp;""</f>
        <v/>
      </c>
      <c r="F49" t="str">
        <f>申込!F52&amp;""</f>
        <v/>
      </c>
      <c r="G49" t="str">
        <f>申込!G52&amp;""</f>
        <v/>
      </c>
      <c r="H49" t="str">
        <f t="shared" si="0"/>
        <v/>
      </c>
      <c r="I49" t="str">
        <f>申込!I52&amp;""</f>
        <v/>
      </c>
      <c r="J49" t="str">
        <f>申込!J52&amp;""</f>
        <v/>
      </c>
      <c r="K49" t="str">
        <f>申込!K52&amp;""</f>
        <v/>
      </c>
      <c r="L49" t="str">
        <f>申込!L52&amp;""</f>
        <v/>
      </c>
      <c r="Q49" t="str">
        <f>申込!N52&amp;""</f>
        <v/>
      </c>
      <c r="R49" s="176" t="str">
        <f>申込!O52&amp;""</f>
        <v/>
      </c>
      <c r="U49" t="str">
        <f>申込!R52&amp;""</f>
        <v/>
      </c>
      <c r="V49" s="176" t="str">
        <f>申込!S52&amp;""</f>
        <v/>
      </c>
    </row>
    <row r="50" spans="2:22" x14ac:dyDescent="0.2">
      <c r="B50">
        <f>総括!$M$1</f>
        <v>0</v>
      </c>
      <c r="E50" t="str">
        <f>申込!E53&amp;""</f>
        <v/>
      </c>
      <c r="F50" t="str">
        <f>申込!F53&amp;""</f>
        <v/>
      </c>
      <c r="G50" t="str">
        <f>申込!G53&amp;""</f>
        <v/>
      </c>
      <c r="H50" t="str">
        <f t="shared" si="0"/>
        <v/>
      </c>
      <c r="I50" t="str">
        <f>申込!I53&amp;""</f>
        <v/>
      </c>
      <c r="J50" t="str">
        <f>申込!J53&amp;""</f>
        <v/>
      </c>
      <c r="K50" t="str">
        <f>申込!K53&amp;""</f>
        <v/>
      </c>
      <c r="L50" t="str">
        <f>申込!L53&amp;""</f>
        <v/>
      </c>
      <c r="Q50" t="str">
        <f>申込!N53&amp;""</f>
        <v/>
      </c>
      <c r="R50" s="176" t="str">
        <f>申込!O53&amp;""</f>
        <v/>
      </c>
      <c r="U50" t="str">
        <f>申込!R53&amp;""</f>
        <v/>
      </c>
      <c r="V50" s="176" t="str">
        <f>申込!S53&amp;""</f>
        <v/>
      </c>
    </row>
    <row r="51" spans="2:22" x14ac:dyDescent="0.2">
      <c r="B51">
        <f>総括!$M$1</f>
        <v>0</v>
      </c>
      <c r="E51" t="str">
        <f>申込!E54&amp;""</f>
        <v/>
      </c>
      <c r="F51" t="str">
        <f>申込!F54&amp;""</f>
        <v/>
      </c>
      <c r="G51" t="str">
        <f>申込!G54&amp;""</f>
        <v/>
      </c>
      <c r="H51" t="str">
        <f t="shared" si="0"/>
        <v/>
      </c>
      <c r="I51" t="str">
        <f>申込!I54&amp;""</f>
        <v/>
      </c>
      <c r="J51" t="str">
        <f>申込!J54&amp;""</f>
        <v/>
      </c>
      <c r="K51" t="str">
        <f>申込!K54&amp;""</f>
        <v/>
      </c>
      <c r="L51" t="str">
        <f>申込!L54&amp;""</f>
        <v/>
      </c>
      <c r="Q51" t="str">
        <f>申込!N54&amp;""</f>
        <v/>
      </c>
      <c r="R51" s="176" t="str">
        <f>申込!O54&amp;""</f>
        <v/>
      </c>
      <c r="U51" t="str">
        <f>申込!R54&amp;""</f>
        <v/>
      </c>
      <c r="V51" s="176" t="str">
        <f>申込!S54&amp;""</f>
        <v/>
      </c>
    </row>
    <row r="52" spans="2:22" x14ac:dyDescent="0.2">
      <c r="B52">
        <f>総括!$M$1</f>
        <v>0</v>
      </c>
      <c r="E52" t="str">
        <f>申込!E55&amp;""</f>
        <v/>
      </c>
      <c r="F52" t="str">
        <f>申込!F55&amp;""</f>
        <v/>
      </c>
      <c r="G52" t="str">
        <f>申込!G55&amp;""</f>
        <v/>
      </c>
      <c r="H52" t="str">
        <f t="shared" si="0"/>
        <v/>
      </c>
      <c r="I52" t="str">
        <f>申込!I55&amp;""</f>
        <v/>
      </c>
      <c r="J52" t="str">
        <f>申込!J55&amp;""</f>
        <v/>
      </c>
      <c r="K52" t="str">
        <f>申込!K55&amp;""</f>
        <v/>
      </c>
      <c r="L52" t="str">
        <f>申込!L55&amp;""</f>
        <v/>
      </c>
      <c r="Q52" t="str">
        <f>申込!N55&amp;""</f>
        <v/>
      </c>
      <c r="R52" s="176" t="str">
        <f>申込!O55&amp;""</f>
        <v/>
      </c>
      <c r="U52" t="str">
        <f>申込!R55&amp;""</f>
        <v/>
      </c>
      <c r="V52" s="176" t="str">
        <f>申込!S55&amp;""</f>
        <v/>
      </c>
    </row>
    <row r="53" spans="2:22" x14ac:dyDescent="0.2">
      <c r="B53">
        <f>総括!$M$1</f>
        <v>0</v>
      </c>
      <c r="E53" t="str">
        <f>申込!E56&amp;""</f>
        <v/>
      </c>
      <c r="F53" t="str">
        <f>申込!F56&amp;""</f>
        <v/>
      </c>
      <c r="G53" t="str">
        <f>申込!G56&amp;""</f>
        <v/>
      </c>
      <c r="H53" t="str">
        <f t="shared" si="0"/>
        <v/>
      </c>
      <c r="I53" t="str">
        <f>申込!I56&amp;""</f>
        <v/>
      </c>
      <c r="J53" t="str">
        <f>申込!J56&amp;""</f>
        <v/>
      </c>
      <c r="K53" t="str">
        <f>申込!K56&amp;""</f>
        <v/>
      </c>
      <c r="L53" t="str">
        <f>申込!L56&amp;""</f>
        <v/>
      </c>
      <c r="Q53" t="str">
        <f>申込!N56&amp;""</f>
        <v/>
      </c>
      <c r="R53" s="176" t="str">
        <f>申込!O56&amp;""</f>
        <v/>
      </c>
      <c r="U53" t="str">
        <f>申込!R56&amp;""</f>
        <v/>
      </c>
      <c r="V53" s="176" t="str">
        <f>申込!S56&amp;""</f>
        <v/>
      </c>
    </row>
    <row r="54" spans="2:22" x14ac:dyDescent="0.2">
      <c r="B54">
        <f>総括!$M$1</f>
        <v>0</v>
      </c>
      <c r="E54" t="str">
        <f>申込!E57&amp;""</f>
        <v/>
      </c>
      <c r="F54" t="str">
        <f>申込!F57&amp;""</f>
        <v/>
      </c>
      <c r="G54" t="str">
        <f>申込!G57&amp;""</f>
        <v/>
      </c>
      <c r="H54" t="str">
        <f t="shared" si="0"/>
        <v/>
      </c>
      <c r="I54" t="str">
        <f>申込!I57&amp;""</f>
        <v/>
      </c>
      <c r="J54" t="str">
        <f>申込!J57&amp;""</f>
        <v/>
      </c>
      <c r="K54" t="str">
        <f>申込!K57&amp;""</f>
        <v/>
      </c>
      <c r="L54" t="str">
        <f>申込!L57&amp;""</f>
        <v/>
      </c>
      <c r="Q54" t="str">
        <f>申込!N57&amp;""</f>
        <v/>
      </c>
      <c r="R54" s="176" t="str">
        <f>申込!O57&amp;""</f>
        <v/>
      </c>
      <c r="U54" t="str">
        <f>申込!R57&amp;""</f>
        <v/>
      </c>
      <c r="V54" s="176" t="str">
        <f>申込!S57&amp;""</f>
        <v/>
      </c>
    </row>
    <row r="55" spans="2:22" x14ac:dyDescent="0.2">
      <c r="B55">
        <f>総括!$M$1</f>
        <v>0</v>
      </c>
      <c r="E55" t="str">
        <f>申込!E58&amp;""</f>
        <v/>
      </c>
      <c r="F55" t="str">
        <f>申込!F58&amp;""</f>
        <v/>
      </c>
      <c r="G55" t="str">
        <f>申込!G58&amp;""</f>
        <v/>
      </c>
      <c r="H55" t="str">
        <f t="shared" si="0"/>
        <v/>
      </c>
      <c r="I55" t="str">
        <f>申込!I58&amp;""</f>
        <v/>
      </c>
      <c r="J55" t="str">
        <f>申込!J58&amp;""</f>
        <v/>
      </c>
      <c r="K55" t="str">
        <f>申込!K58&amp;""</f>
        <v/>
      </c>
      <c r="L55" t="str">
        <f>申込!L58&amp;""</f>
        <v/>
      </c>
      <c r="Q55" t="str">
        <f>申込!N58&amp;""</f>
        <v/>
      </c>
      <c r="R55" s="176" t="str">
        <f>申込!O58&amp;""</f>
        <v/>
      </c>
      <c r="U55" t="str">
        <f>申込!R58&amp;""</f>
        <v/>
      </c>
      <c r="V55" s="176" t="str">
        <f>申込!S58&amp;""</f>
        <v/>
      </c>
    </row>
    <row r="56" spans="2:22" x14ac:dyDescent="0.2">
      <c r="B56">
        <f>総括!$M$1</f>
        <v>0</v>
      </c>
      <c r="E56" t="str">
        <f>申込!E59&amp;""</f>
        <v/>
      </c>
      <c r="F56" t="str">
        <f>申込!F59&amp;""</f>
        <v/>
      </c>
      <c r="G56" t="str">
        <f>申込!G59&amp;""</f>
        <v/>
      </c>
      <c r="H56" t="str">
        <f t="shared" si="0"/>
        <v/>
      </c>
      <c r="I56" t="str">
        <f>申込!I59&amp;""</f>
        <v/>
      </c>
      <c r="J56" t="str">
        <f>申込!J59&amp;""</f>
        <v/>
      </c>
      <c r="K56" t="str">
        <f>申込!K59&amp;""</f>
        <v/>
      </c>
      <c r="L56" t="str">
        <f>申込!L59&amp;""</f>
        <v/>
      </c>
      <c r="Q56" t="str">
        <f>申込!N59&amp;""</f>
        <v/>
      </c>
      <c r="R56" s="176" t="str">
        <f>申込!O59&amp;""</f>
        <v/>
      </c>
      <c r="U56" t="str">
        <f>申込!R59&amp;""</f>
        <v/>
      </c>
      <c r="V56" s="176" t="str">
        <f>申込!S59&amp;""</f>
        <v/>
      </c>
    </row>
    <row r="57" spans="2:22" x14ac:dyDescent="0.2">
      <c r="B57">
        <f>総括!$M$1</f>
        <v>0</v>
      </c>
      <c r="E57" t="str">
        <f>申込!E60&amp;""</f>
        <v/>
      </c>
      <c r="F57" t="str">
        <f>申込!F60&amp;""</f>
        <v/>
      </c>
      <c r="G57" t="str">
        <f>申込!G60&amp;""</f>
        <v/>
      </c>
      <c r="H57" t="str">
        <f t="shared" si="0"/>
        <v/>
      </c>
      <c r="I57" t="str">
        <f>申込!I60&amp;""</f>
        <v/>
      </c>
      <c r="J57" t="str">
        <f>申込!J60&amp;""</f>
        <v/>
      </c>
      <c r="K57" t="str">
        <f>申込!K60&amp;""</f>
        <v/>
      </c>
      <c r="L57" t="str">
        <f>申込!L60&amp;""</f>
        <v/>
      </c>
      <c r="Q57" t="str">
        <f>申込!N60&amp;""</f>
        <v/>
      </c>
      <c r="R57" s="176" t="str">
        <f>申込!O60&amp;""</f>
        <v/>
      </c>
      <c r="U57" t="str">
        <f>申込!R60&amp;""</f>
        <v/>
      </c>
      <c r="V57" s="176" t="str">
        <f>申込!S60&amp;""</f>
        <v/>
      </c>
    </row>
    <row r="58" spans="2:22" x14ac:dyDescent="0.2">
      <c r="B58">
        <f>総括!$M$1</f>
        <v>0</v>
      </c>
      <c r="E58" t="str">
        <f>申込!E61&amp;""</f>
        <v/>
      </c>
      <c r="F58" t="str">
        <f>申込!F61&amp;""</f>
        <v/>
      </c>
      <c r="G58" t="str">
        <f>申込!G61&amp;""</f>
        <v/>
      </c>
      <c r="H58" t="str">
        <f t="shared" si="0"/>
        <v/>
      </c>
      <c r="I58" t="str">
        <f>申込!I61&amp;""</f>
        <v/>
      </c>
      <c r="J58" t="str">
        <f>申込!J61&amp;""</f>
        <v/>
      </c>
      <c r="K58" t="str">
        <f>申込!K61&amp;""</f>
        <v/>
      </c>
      <c r="L58" t="str">
        <f>申込!L61&amp;""</f>
        <v/>
      </c>
      <c r="Q58" t="str">
        <f>申込!N61&amp;""</f>
        <v/>
      </c>
      <c r="R58" s="176" t="str">
        <f>申込!O61&amp;""</f>
        <v/>
      </c>
      <c r="U58" t="str">
        <f>申込!R61&amp;""</f>
        <v/>
      </c>
      <c r="V58" s="176" t="str">
        <f>申込!S61&amp;""</f>
        <v/>
      </c>
    </row>
    <row r="59" spans="2:22" x14ac:dyDescent="0.2">
      <c r="B59">
        <f>総括!$M$1</f>
        <v>0</v>
      </c>
      <c r="E59" t="str">
        <f>申込!E62&amp;""</f>
        <v/>
      </c>
      <c r="F59" t="str">
        <f>申込!F62&amp;""</f>
        <v/>
      </c>
      <c r="G59" t="str">
        <f>申込!G62&amp;""</f>
        <v/>
      </c>
      <c r="H59" t="str">
        <f t="shared" si="0"/>
        <v/>
      </c>
      <c r="I59" t="str">
        <f>申込!I62&amp;""</f>
        <v/>
      </c>
      <c r="J59" t="str">
        <f>申込!J62&amp;""</f>
        <v/>
      </c>
      <c r="K59" t="str">
        <f>申込!K62&amp;""</f>
        <v/>
      </c>
      <c r="L59" t="str">
        <f>申込!L62&amp;""</f>
        <v/>
      </c>
      <c r="Q59" t="str">
        <f>申込!N62&amp;""</f>
        <v/>
      </c>
      <c r="R59" s="176" t="str">
        <f>申込!O62&amp;""</f>
        <v/>
      </c>
      <c r="U59" t="str">
        <f>申込!R62&amp;""</f>
        <v/>
      </c>
      <c r="V59" s="176" t="str">
        <f>申込!S62&amp;""</f>
        <v/>
      </c>
    </row>
    <row r="60" spans="2:22" x14ac:dyDescent="0.2">
      <c r="B60">
        <f>総括!$M$1</f>
        <v>0</v>
      </c>
      <c r="E60" t="str">
        <f>申込!E63&amp;""</f>
        <v/>
      </c>
      <c r="F60" t="str">
        <f>申込!F63&amp;""</f>
        <v/>
      </c>
      <c r="G60" t="str">
        <f>申込!G63&amp;""</f>
        <v/>
      </c>
      <c r="H60" t="str">
        <f t="shared" si="0"/>
        <v/>
      </c>
      <c r="I60" t="str">
        <f>申込!I63&amp;""</f>
        <v/>
      </c>
      <c r="J60" t="str">
        <f>申込!J63&amp;""</f>
        <v/>
      </c>
      <c r="K60" t="str">
        <f>申込!K63&amp;""</f>
        <v/>
      </c>
      <c r="L60" t="str">
        <f>申込!L63&amp;""</f>
        <v/>
      </c>
      <c r="Q60" t="str">
        <f>申込!N63&amp;""</f>
        <v/>
      </c>
      <c r="R60" s="176" t="str">
        <f>申込!O63&amp;""</f>
        <v/>
      </c>
      <c r="U60" t="str">
        <f>申込!R63&amp;""</f>
        <v/>
      </c>
      <c r="V60" s="176" t="str">
        <f>申込!S63&amp;""</f>
        <v/>
      </c>
    </row>
    <row r="61" spans="2:22" x14ac:dyDescent="0.2">
      <c r="B61">
        <f>総括!$M$1</f>
        <v>0</v>
      </c>
      <c r="E61" t="str">
        <f>申込!E64&amp;""</f>
        <v/>
      </c>
      <c r="F61" t="str">
        <f>申込!F64&amp;""</f>
        <v/>
      </c>
      <c r="G61" t="str">
        <f>申込!G64&amp;""</f>
        <v/>
      </c>
      <c r="H61" t="str">
        <f t="shared" si="0"/>
        <v/>
      </c>
      <c r="I61" t="str">
        <f>申込!I64&amp;""</f>
        <v/>
      </c>
      <c r="J61" t="str">
        <f>申込!J64&amp;""</f>
        <v/>
      </c>
      <c r="K61" t="str">
        <f>申込!K64&amp;""</f>
        <v/>
      </c>
      <c r="L61" t="str">
        <f>申込!L64&amp;""</f>
        <v/>
      </c>
      <c r="Q61" t="str">
        <f>申込!N64&amp;""</f>
        <v/>
      </c>
      <c r="R61" s="176" t="str">
        <f>申込!O64&amp;""</f>
        <v/>
      </c>
      <c r="U61" t="str">
        <f>申込!R64&amp;""</f>
        <v/>
      </c>
      <c r="V61" s="176" t="str">
        <f>申込!S64&amp;""</f>
        <v/>
      </c>
    </row>
    <row r="62" spans="2:22" x14ac:dyDescent="0.2">
      <c r="B62">
        <f>総括!$M$1</f>
        <v>0</v>
      </c>
      <c r="E62" t="str">
        <f>申込!E65&amp;""</f>
        <v/>
      </c>
      <c r="F62" t="str">
        <f>申込!F65&amp;""</f>
        <v/>
      </c>
      <c r="G62" t="str">
        <f>申込!G65&amp;""</f>
        <v/>
      </c>
      <c r="H62" t="str">
        <f t="shared" si="0"/>
        <v/>
      </c>
      <c r="I62" t="str">
        <f>申込!I65&amp;""</f>
        <v/>
      </c>
      <c r="J62" t="str">
        <f>申込!J65&amp;""</f>
        <v/>
      </c>
      <c r="K62" t="str">
        <f>申込!K65&amp;""</f>
        <v/>
      </c>
      <c r="L62" t="str">
        <f>申込!L65&amp;""</f>
        <v/>
      </c>
      <c r="Q62" t="str">
        <f>申込!N65&amp;""</f>
        <v/>
      </c>
      <c r="R62" s="176" t="str">
        <f>申込!O65&amp;""</f>
        <v/>
      </c>
      <c r="U62" t="str">
        <f>申込!R65&amp;""</f>
        <v/>
      </c>
      <c r="V62" s="176" t="str">
        <f>申込!S65&amp;""</f>
        <v/>
      </c>
    </row>
    <row r="63" spans="2:22" x14ac:dyDescent="0.2">
      <c r="B63">
        <f>総括!$M$1</f>
        <v>0</v>
      </c>
      <c r="E63" t="str">
        <f>申込!E66&amp;""</f>
        <v/>
      </c>
      <c r="F63" t="str">
        <f>申込!F66&amp;""</f>
        <v/>
      </c>
      <c r="G63" t="str">
        <f>申込!G66&amp;""</f>
        <v/>
      </c>
      <c r="H63" t="str">
        <f t="shared" si="0"/>
        <v/>
      </c>
      <c r="I63" t="str">
        <f>申込!I66&amp;""</f>
        <v/>
      </c>
      <c r="J63" t="str">
        <f>申込!J66&amp;""</f>
        <v/>
      </c>
      <c r="K63" t="str">
        <f>申込!K66&amp;""</f>
        <v/>
      </c>
      <c r="L63" t="str">
        <f>申込!L66&amp;""</f>
        <v/>
      </c>
      <c r="Q63" t="str">
        <f>申込!N66&amp;""</f>
        <v/>
      </c>
      <c r="R63" s="176" t="str">
        <f>申込!O66&amp;""</f>
        <v/>
      </c>
      <c r="U63" t="str">
        <f>申込!R66&amp;""</f>
        <v/>
      </c>
      <c r="V63" s="176" t="str">
        <f>申込!S66&amp;""</f>
        <v/>
      </c>
    </row>
    <row r="64" spans="2:22" x14ac:dyDescent="0.2">
      <c r="B64">
        <f>総括!$M$1</f>
        <v>0</v>
      </c>
      <c r="E64" t="str">
        <f>申込!E67&amp;""</f>
        <v/>
      </c>
      <c r="F64" t="str">
        <f>申込!F67&amp;""</f>
        <v/>
      </c>
      <c r="G64" t="str">
        <f>申込!G67&amp;""</f>
        <v/>
      </c>
      <c r="H64" t="str">
        <f t="shared" si="0"/>
        <v/>
      </c>
      <c r="I64" t="str">
        <f>申込!I67&amp;""</f>
        <v/>
      </c>
      <c r="J64" t="str">
        <f>申込!J67&amp;""</f>
        <v/>
      </c>
      <c r="K64" t="str">
        <f>申込!K67&amp;""</f>
        <v/>
      </c>
      <c r="L64" t="str">
        <f>申込!L67&amp;""</f>
        <v/>
      </c>
      <c r="Q64" t="str">
        <f>申込!N67&amp;""</f>
        <v/>
      </c>
      <c r="R64" s="176" t="str">
        <f>申込!O67&amp;""</f>
        <v/>
      </c>
      <c r="U64" t="str">
        <f>申込!R67&amp;""</f>
        <v/>
      </c>
      <c r="V64" s="176" t="str">
        <f>申込!S67&amp;""</f>
        <v/>
      </c>
    </row>
    <row r="65" spans="2:22" x14ac:dyDescent="0.2">
      <c r="B65">
        <f>総括!$M$1</f>
        <v>0</v>
      </c>
      <c r="E65" t="str">
        <f>申込!E68&amp;""</f>
        <v/>
      </c>
      <c r="F65" t="str">
        <f>申込!F68&amp;""</f>
        <v/>
      </c>
      <c r="G65" t="str">
        <f>申込!G68&amp;""</f>
        <v/>
      </c>
      <c r="H65" t="str">
        <f t="shared" si="0"/>
        <v/>
      </c>
      <c r="I65" t="str">
        <f>申込!I68&amp;""</f>
        <v/>
      </c>
      <c r="J65" t="str">
        <f>申込!J68&amp;""</f>
        <v/>
      </c>
      <c r="K65" t="str">
        <f>申込!K68&amp;""</f>
        <v/>
      </c>
      <c r="L65" t="str">
        <f>申込!L68&amp;""</f>
        <v/>
      </c>
      <c r="Q65" t="str">
        <f>申込!N68&amp;""</f>
        <v/>
      </c>
      <c r="R65" s="176" t="str">
        <f>申込!O68&amp;""</f>
        <v/>
      </c>
      <c r="U65" t="str">
        <f>申込!R68&amp;""</f>
        <v/>
      </c>
      <c r="V65" s="176" t="str">
        <f>申込!S68&amp;""</f>
        <v/>
      </c>
    </row>
    <row r="66" spans="2:22" x14ac:dyDescent="0.2">
      <c r="B66">
        <f>総括!$M$1</f>
        <v>0</v>
      </c>
      <c r="E66" t="str">
        <f>申込!E69&amp;""</f>
        <v/>
      </c>
      <c r="F66" t="str">
        <f>申込!F69&amp;""</f>
        <v/>
      </c>
      <c r="G66" t="str">
        <f>申込!G69&amp;""</f>
        <v/>
      </c>
      <c r="H66" t="str">
        <f t="shared" si="0"/>
        <v/>
      </c>
      <c r="I66" t="str">
        <f>申込!I69&amp;""</f>
        <v/>
      </c>
      <c r="J66" t="str">
        <f>申込!J69&amp;""</f>
        <v/>
      </c>
      <c r="K66" t="str">
        <f>申込!K69&amp;""</f>
        <v/>
      </c>
      <c r="L66" t="str">
        <f>申込!L69&amp;""</f>
        <v/>
      </c>
      <c r="Q66" t="str">
        <f>申込!N69&amp;""</f>
        <v/>
      </c>
      <c r="R66" s="176" t="str">
        <f>申込!O69&amp;""</f>
        <v/>
      </c>
      <c r="U66" t="str">
        <f>申込!R69&amp;""</f>
        <v/>
      </c>
      <c r="V66" s="176" t="str">
        <f>申込!S69&amp;""</f>
        <v/>
      </c>
    </row>
    <row r="67" spans="2:22" x14ac:dyDescent="0.2">
      <c r="B67">
        <f>総括!$M$1</f>
        <v>0</v>
      </c>
      <c r="E67" t="str">
        <f>申込!E70&amp;""</f>
        <v/>
      </c>
      <c r="F67" t="str">
        <f>申込!F70&amp;""</f>
        <v/>
      </c>
      <c r="G67" t="str">
        <f>申込!G70&amp;""</f>
        <v/>
      </c>
      <c r="H67" t="str">
        <f t="shared" ref="H67:H100" si="1">F67&amp;""</f>
        <v/>
      </c>
      <c r="I67" t="str">
        <f>申込!I70&amp;""</f>
        <v/>
      </c>
      <c r="J67" t="str">
        <f>申込!J70&amp;""</f>
        <v/>
      </c>
      <c r="K67" t="str">
        <f>申込!K70&amp;""</f>
        <v/>
      </c>
      <c r="L67" t="str">
        <f>申込!L70&amp;""</f>
        <v/>
      </c>
      <c r="Q67" t="str">
        <f>申込!N70&amp;""</f>
        <v/>
      </c>
      <c r="R67" s="176" t="str">
        <f>申込!O70&amp;""</f>
        <v/>
      </c>
      <c r="U67" t="str">
        <f>申込!R70&amp;""</f>
        <v/>
      </c>
      <c r="V67" s="176" t="str">
        <f>申込!S70&amp;""</f>
        <v/>
      </c>
    </row>
    <row r="68" spans="2:22" x14ac:dyDescent="0.2">
      <c r="B68">
        <f>総括!$M$1</f>
        <v>0</v>
      </c>
      <c r="E68" t="str">
        <f>申込!E71&amp;""</f>
        <v/>
      </c>
      <c r="F68" t="str">
        <f>申込!F71&amp;""</f>
        <v/>
      </c>
      <c r="G68" t="str">
        <f>申込!G71&amp;""</f>
        <v/>
      </c>
      <c r="H68" t="str">
        <f t="shared" si="1"/>
        <v/>
      </c>
      <c r="I68" t="str">
        <f>申込!I71&amp;""</f>
        <v/>
      </c>
      <c r="J68" t="str">
        <f>申込!J71&amp;""</f>
        <v/>
      </c>
      <c r="K68" t="str">
        <f>申込!K71&amp;""</f>
        <v/>
      </c>
      <c r="L68" t="str">
        <f>申込!L71&amp;""</f>
        <v/>
      </c>
      <c r="Q68" t="str">
        <f>申込!N71&amp;""</f>
        <v/>
      </c>
      <c r="R68" s="176" t="str">
        <f>申込!O71&amp;""</f>
        <v/>
      </c>
      <c r="U68" t="str">
        <f>申込!R71&amp;""</f>
        <v/>
      </c>
      <c r="V68" s="176" t="str">
        <f>申込!S71&amp;""</f>
        <v/>
      </c>
    </row>
    <row r="69" spans="2:22" x14ac:dyDescent="0.2">
      <c r="B69">
        <f>総括!$M$1</f>
        <v>0</v>
      </c>
      <c r="E69" t="str">
        <f>申込!E72&amp;""</f>
        <v/>
      </c>
      <c r="F69" t="str">
        <f>申込!F72&amp;""</f>
        <v/>
      </c>
      <c r="G69" t="str">
        <f>申込!G72&amp;""</f>
        <v/>
      </c>
      <c r="H69" t="str">
        <f t="shared" si="1"/>
        <v/>
      </c>
      <c r="I69" t="str">
        <f>申込!I72&amp;""</f>
        <v/>
      </c>
      <c r="J69" t="str">
        <f>申込!J72&amp;""</f>
        <v/>
      </c>
      <c r="K69" t="str">
        <f>申込!K72&amp;""</f>
        <v/>
      </c>
      <c r="L69" t="str">
        <f>申込!L72&amp;""</f>
        <v/>
      </c>
      <c r="Q69" t="str">
        <f>申込!N72&amp;""</f>
        <v/>
      </c>
      <c r="R69" s="176" t="str">
        <f>申込!O72&amp;""</f>
        <v/>
      </c>
      <c r="U69" t="str">
        <f>申込!R72&amp;""</f>
        <v/>
      </c>
      <c r="V69" s="176" t="str">
        <f>申込!S72&amp;""</f>
        <v/>
      </c>
    </row>
    <row r="70" spans="2:22" x14ac:dyDescent="0.2">
      <c r="B70">
        <f>総括!$M$1</f>
        <v>0</v>
      </c>
      <c r="E70" t="str">
        <f>申込!E73&amp;""</f>
        <v/>
      </c>
      <c r="F70" t="str">
        <f>申込!F73&amp;""</f>
        <v/>
      </c>
      <c r="G70" t="str">
        <f>申込!G73&amp;""</f>
        <v/>
      </c>
      <c r="H70" t="str">
        <f t="shared" si="1"/>
        <v/>
      </c>
      <c r="I70" t="str">
        <f>申込!I73&amp;""</f>
        <v/>
      </c>
      <c r="J70" t="str">
        <f>申込!J73&amp;""</f>
        <v/>
      </c>
      <c r="K70" t="str">
        <f>申込!K73&amp;""</f>
        <v/>
      </c>
      <c r="L70" t="str">
        <f>申込!L73&amp;""</f>
        <v/>
      </c>
      <c r="Q70" t="str">
        <f>申込!N73&amp;""</f>
        <v/>
      </c>
      <c r="R70" s="176" t="str">
        <f>申込!O73&amp;""</f>
        <v/>
      </c>
      <c r="U70" t="str">
        <f>申込!R73&amp;""</f>
        <v/>
      </c>
      <c r="V70" s="176" t="str">
        <f>申込!S73&amp;""</f>
        <v/>
      </c>
    </row>
    <row r="71" spans="2:22" x14ac:dyDescent="0.2">
      <c r="B71">
        <f>総括!$M$1</f>
        <v>0</v>
      </c>
      <c r="E71" t="str">
        <f>申込!E74&amp;""</f>
        <v/>
      </c>
      <c r="F71" t="str">
        <f>申込!F74&amp;""</f>
        <v/>
      </c>
      <c r="G71" t="str">
        <f>申込!G74&amp;""</f>
        <v/>
      </c>
      <c r="H71" t="str">
        <f t="shared" si="1"/>
        <v/>
      </c>
      <c r="I71" t="str">
        <f>申込!I74&amp;""</f>
        <v/>
      </c>
      <c r="J71" t="str">
        <f>申込!J74&amp;""</f>
        <v/>
      </c>
      <c r="K71" t="str">
        <f>申込!K74&amp;""</f>
        <v/>
      </c>
      <c r="L71" t="str">
        <f>申込!L74&amp;""</f>
        <v/>
      </c>
      <c r="Q71" t="str">
        <f>申込!N74&amp;""</f>
        <v/>
      </c>
      <c r="R71" s="176" t="str">
        <f>申込!O74&amp;""</f>
        <v/>
      </c>
      <c r="U71" t="str">
        <f>申込!R74&amp;""</f>
        <v/>
      </c>
      <c r="V71" s="176" t="str">
        <f>申込!S74&amp;""</f>
        <v/>
      </c>
    </row>
    <row r="72" spans="2:22" x14ac:dyDescent="0.2">
      <c r="B72">
        <f>総括!$M$1</f>
        <v>0</v>
      </c>
      <c r="E72" t="str">
        <f>申込!E75&amp;""</f>
        <v/>
      </c>
      <c r="F72" t="str">
        <f>申込!F75&amp;""</f>
        <v/>
      </c>
      <c r="G72" t="str">
        <f>申込!G75&amp;""</f>
        <v/>
      </c>
      <c r="H72" t="str">
        <f t="shared" si="1"/>
        <v/>
      </c>
      <c r="I72" t="str">
        <f>申込!I75&amp;""</f>
        <v/>
      </c>
      <c r="J72" t="str">
        <f>申込!J75&amp;""</f>
        <v/>
      </c>
      <c r="K72" t="str">
        <f>申込!K75&amp;""</f>
        <v/>
      </c>
      <c r="L72" t="str">
        <f>申込!L75&amp;""</f>
        <v/>
      </c>
      <c r="Q72" t="str">
        <f>申込!N75&amp;""</f>
        <v/>
      </c>
      <c r="R72" s="176" t="str">
        <f>申込!O75&amp;""</f>
        <v/>
      </c>
      <c r="U72" t="str">
        <f>申込!R75&amp;""</f>
        <v/>
      </c>
      <c r="V72" s="176" t="str">
        <f>申込!S75&amp;""</f>
        <v/>
      </c>
    </row>
    <row r="73" spans="2:22" x14ac:dyDescent="0.2">
      <c r="B73">
        <f>総括!$M$1</f>
        <v>0</v>
      </c>
      <c r="E73" t="str">
        <f>申込!E76&amp;""</f>
        <v/>
      </c>
      <c r="F73" t="str">
        <f>申込!F76&amp;""</f>
        <v/>
      </c>
      <c r="G73" t="str">
        <f>申込!G76&amp;""</f>
        <v/>
      </c>
      <c r="H73" t="str">
        <f t="shared" si="1"/>
        <v/>
      </c>
      <c r="I73" t="str">
        <f>申込!I76&amp;""</f>
        <v/>
      </c>
      <c r="J73" t="str">
        <f>申込!J76&amp;""</f>
        <v/>
      </c>
      <c r="K73" t="str">
        <f>申込!K76&amp;""</f>
        <v/>
      </c>
      <c r="L73" t="str">
        <f>申込!L76&amp;""</f>
        <v/>
      </c>
      <c r="Q73" t="str">
        <f>申込!N76&amp;""</f>
        <v/>
      </c>
      <c r="R73" s="176" t="str">
        <f>申込!O76&amp;""</f>
        <v/>
      </c>
      <c r="U73" t="str">
        <f>申込!R76&amp;""</f>
        <v/>
      </c>
      <c r="V73" s="176" t="str">
        <f>申込!S76&amp;""</f>
        <v/>
      </c>
    </row>
    <row r="74" spans="2:22" x14ac:dyDescent="0.2">
      <c r="B74">
        <f>総括!$M$1</f>
        <v>0</v>
      </c>
      <c r="E74" t="str">
        <f>申込!E77&amp;""</f>
        <v/>
      </c>
      <c r="F74" t="str">
        <f>申込!F77&amp;""</f>
        <v/>
      </c>
      <c r="G74" t="str">
        <f>申込!G77&amp;""</f>
        <v/>
      </c>
      <c r="H74" t="str">
        <f t="shared" si="1"/>
        <v/>
      </c>
      <c r="I74" t="str">
        <f>申込!I77&amp;""</f>
        <v/>
      </c>
      <c r="J74" t="str">
        <f>申込!J77&amp;""</f>
        <v/>
      </c>
      <c r="K74" t="str">
        <f>申込!K77&amp;""</f>
        <v/>
      </c>
      <c r="L74" t="str">
        <f>申込!L77&amp;""</f>
        <v/>
      </c>
      <c r="Q74" t="str">
        <f>申込!N77&amp;""</f>
        <v/>
      </c>
      <c r="R74" s="176" t="str">
        <f>申込!O77&amp;""</f>
        <v/>
      </c>
      <c r="U74" t="str">
        <f>申込!R77&amp;""</f>
        <v/>
      </c>
      <c r="V74" s="176" t="str">
        <f>申込!S77&amp;""</f>
        <v/>
      </c>
    </row>
    <row r="75" spans="2:22" x14ac:dyDescent="0.2">
      <c r="B75">
        <f>総括!$M$1</f>
        <v>0</v>
      </c>
      <c r="E75" t="str">
        <f>申込!E78&amp;""</f>
        <v/>
      </c>
      <c r="F75" t="str">
        <f>申込!F78&amp;""</f>
        <v/>
      </c>
      <c r="G75" t="str">
        <f>申込!G78&amp;""</f>
        <v/>
      </c>
      <c r="H75" t="str">
        <f t="shared" si="1"/>
        <v/>
      </c>
      <c r="I75" t="str">
        <f>申込!I78&amp;""</f>
        <v/>
      </c>
      <c r="J75" t="str">
        <f>申込!J78&amp;""</f>
        <v/>
      </c>
      <c r="K75" t="str">
        <f>申込!K78&amp;""</f>
        <v/>
      </c>
      <c r="L75" t="str">
        <f>申込!L78&amp;""</f>
        <v/>
      </c>
      <c r="Q75" t="str">
        <f>申込!N78&amp;""</f>
        <v/>
      </c>
      <c r="R75" s="176" t="str">
        <f>申込!O78&amp;""</f>
        <v/>
      </c>
      <c r="U75" t="str">
        <f>申込!R78&amp;""</f>
        <v/>
      </c>
      <c r="V75" s="176" t="str">
        <f>申込!S78&amp;""</f>
        <v/>
      </c>
    </row>
    <row r="76" spans="2:22" x14ac:dyDescent="0.2">
      <c r="B76">
        <f>総括!$M$1</f>
        <v>0</v>
      </c>
      <c r="E76" t="str">
        <f>申込!E79&amp;""</f>
        <v/>
      </c>
      <c r="F76" t="str">
        <f>申込!F79&amp;""</f>
        <v/>
      </c>
      <c r="G76" t="str">
        <f>申込!G79&amp;""</f>
        <v/>
      </c>
      <c r="H76" t="str">
        <f t="shared" si="1"/>
        <v/>
      </c>
      <c r="I76" t="str">
        <f>申込!I79&amp;""</f>
        <v/>
      </c>
      <c r="J76" t="str">
        <f>申込!J79&amp;""</f>
        <v/>
      </c>
      <c r="K76" t="str">
        <f>申込!K79&amp;""</f>
        <v/>
      </c>
      <c r="L76" t="str">
        <f>申込!L79&amp;""</f>
        <v/>
      </c>
      <c r="Q76" t="str">
        <f>申込!N79&amp;""</f>
        <v/>
      </c>
      <c r="R76" s="176" t="str">
        <f>申込!O79&amp;""</f>
        <v/>
      </c>
      <c r="U76" t="str">
        <f>申込!R79&amp;""</f>
        <v/>
      </c>
      <c r="V76" s="176" t="str">
        <f>申込!S79&amp;""</f>
        <v/>
      </c>
    </row>
    <row r="77" spans="2:22" x14ac:dyDescent="0.2">
      <c r="B77">
        <f>総括!$M$1</f>
        <v>0</v>
      </c>
      <c r="E77" t="str">
        <f>申込!E80&amp;""</f>
        <v/>
      </c>
      <c r="F77" t="str">
        <f>申込!F80&amp;""</f>
        <v/>
      </c>
      <c r="G77" t="str">
        <f>申込!G80&amp;""</f>
        <v/>
      </c>
      <c r="H77" t="str">
        <f t="shared" si="1"/>
        <v/>
      </c>
      <c r="I77" t="str">
        <f>申込!I80&amp;""</f>
        <v/>
      </c>
      <c r="J77" t="str">
        <f>申込!J80&amp;""</f>
        <v/>
      </c>
      <c r="K77" t="str">
        <f>申込!K80&amp;""</f>
        <v/>
      </c>
      <c r="L77" t="str">
        <f>申込!L80&amp;""</f>
        <v/>
      </c>
      <c r="Q77" t="str">
        <f>申込!N80&amp;""</f>
        <v/>
      </c>
      <c r="R77" s="176" t="str">
        <f>申込!O80&amp;""</f>
        <v/>
      </c>
      <c r="U77" t="str">
        <f>申込!R80&amp;""</f>
        <v/>
      </c>
      <c r="V77" s="176" t="str">
        <f>申込!S80&amp;""</f>
        <v/>
      </c>
    </row>
    <row r="78" spans="2:22" x14ac:dyDescent="0.2">
      <c r="B78">
        <f>総括!$M$1</f>
        <v>0</v>
      </c>
      <c r="E78" t="str">
        <f>申込!E81&amp;""</f>
        <v/>
      </c>
      <c r="F78" t="str">
        <f>申込!F81&amp;""</f>
        <v/>
      </c>
      <c r="G78" t="str">
        <f>申込!G81&amp;""</f>
        <v/>
      </c>
      <c r="H78" t="str">
        <f t="shared" si="1"/>
        <v/>
      </c>
      <c r="I78" t="str">
        <f>申込!I81&amp;""</f>
        <v/>
      </c>
      <c r="J78" t="str">
        <f>申込!J81&amp;""</f>
        <v/>
      </c>
      <c r="K78" t="str">
        <f>申込!K81&amp;""</f>
        <v/>
      </c>
      <c r="L78" t="str">
        <f>申込!L81&amp;""</f>
        <v/>
      </c>
      <c r="Q78" t="str">
        <f>申込!N81&amp;""</f>
        <v/>
      </c>
      <c r="R78" s="176" t="str">
        <f>申込!O81&amp;""</f>
        <v/>
      </c>
      <c r="U78" t="str">
        <f>申込!R81&amp;""</f>
        <v/>
      </c>
      <c r="V78" s="176" t="str">
        <f>申込!S81&amp;""</f>
        <v/>
      </c>
    </row>
    <row r="79" spans="2:22" x14ac:dyDescent="0.2">
      <c r="B79">
        <f>総括!$M$1</f>
        <v>0</v>
      </c>
      <c r="E79" t="str">
        <f>申込!E82&amp;""</f>
        <v/>
      </c>
      <c r="F79" t="str">
        <f>申込!F82&amp;""</f>
        <v/>
      </c>
      <c r="G79" t="str">
        <f>申込!G82&amp;""</f>
        <v/>
      </c>
      <c r="H79" t="str">
        <f t="shared" si="1"/>
        <v/>
      </c>
      <c r="I79" t="str">
        <f>申込!I82&amp;""</f>
        <v/>
      </c>
      <c r="J79" t="str">
        <f>申込!J82&amp;""</f>
        <v/>
      </c>
      <c r="K79" t="str">
        <f>申込!K82&amp;""</f>
        <v/>
      </c>
      <c r="L79" t="str">
        <f>申込!L82&amp;""</f>
        <v/>
      </c>
      <c r="Q79" t="str">
        <f>申込!N82&amp;""</f>
        <v/>
      </c>
      <c r="R79" s="176" t="str">
        <f>申込!O82&amp;""</f>
        <v/>
      </c>
      <c r="U79" t="str">
        <f>申込!R82&amp;""</f>
        <v/>
      </c>
      <c r="V79" s="176" t="str">
        <f>申込!S82&amp;""</f>
        <v/>
      </c>
    </row>
    <row r="80" spans="2:22" x14ac:dyDescent="0.2">
      <c r="B80">
        <f>総括!$M$1</f>
        <v>0</v>
      </c>
      <c r="E80" t="str">
        <f>申込!E83&amp;""</f>
        <v/>
      </c>
      <c r="F80" t="str">
        <f>申込!F83&amp;""</f>
        <v/>
      </c>
      <c r="G80" t="str">
        <f>申込!G83&amp;""</f>
        <v/>
      </c>
      <c r="H80" t="str">
        <f t="shared" si="1"/>
        <v/>
      </c>
      <c r="I80" t="str">
        <f>申込!I83&amp;""</f>
        <v/>
      </c>
      <c r="J80" t="str">
        <f>申込!J83&amp;""</f>
        <v/>
      </c>
      <c r="K80" t="str">
        <f>申込!K83&amp;""</f>
        <v/>
      </c>
      <c r="L80" t="str">
        <f>申込!L83&amp;""</f>
        <v/>
      </c>
      <c r="Q80" t="str">
        <f>申込!N83&amp;""</f>
        <v/>
      </c>
      <c r="R80" s="176" t="str">
        <f>申込!O83&amp;""</f>
        <v/>
      </c>
      <c r="U80" t="str">
        <f>申込!R83&amp;""</f>
        <v/>
      </c>
      <c r="V80" s="176" t="str">
        <f>申込!S83&amp;""</f>
        <v/>
      </c>
    </row>
    <row r="81" spans="2:22" x14ac:dyDescent="0.2">
      <c r="B81">
        <f>総括!$M$1</f>
        <v>0</v>
      </c>
      <c r="E81" t="str">
        <f>申込!E84&amp;""</f>
        <v/>
      </c>
      <c r="F81" t="str">
        <f>申込!F84&amp;""</f>
        <v/>
      </c>
      <c r="G81" t="str">
        <f>申込!G84&amp;""</f>
        <v/>
      </c>
      <c r="H81" t="str">
        <f t="shared" si="1"/>
        <v/>
      </c>
      <c r="I81" t="str">
        <f>申込!I84&amp;""</f>
        <v/>
      </c>
      <c r="J81" t="str">
        <f>申込!J84&amp;""</f>
        <v/>
      </c>
      <c r="K81" t="str">
        <f>申込!K84&amp;""</f>
        <v/>
      </c>
      <c r="L81" t="str">
        <f>申込!L84&amp;""</f>
        <v/>
      </c>
      <c r="Q81" t="str">
        <f>申込!N84&amp;""</f>
        <v/>
      </c>
      <c r="R81" s="176" t="str">
        <f>申込!O84&amp;""</f>
        <v/>
      </c>
      <c r="U81" t="str">
        <f>申込!R84&amp;""</f>
        <v/>
      </c>
      <c r="V81" s="176" t="str">
        <f>申込!S84&amp;""</f>
        <v/>
      </c>
    </row>
    <row r="82" spans="2:22" x14ac:dyDescent="0.2">
      <c r="B82">
        <f>総括!$M$1</f>
        <v>0</v>
      </c>
      <c r="E82" t="str">
        <f>申込!E85&amp;""</f>
        <v/>
      </c>
      <c r="F82" t="str">
        <f>申込!F85&amp;""</f>
        <v/>
      </c>
      <c r="G82" t="str">
        <f>申込!G85&amp;""</f>
        <v/>
      </c>
      <c r="H82" t="str">
        <f t="shared" si="1"/>
        <v/>
      </c>
      <c r="I82" t="str">
        <f>申込!I85&amp;""</f>
        <v/>
      </c>
      <c r="J82" t="str">
        <f>申込!J85&amp;""</f>
        <v/>
      </c>
      <c r="K82" t="str">
        <f>申込!K85&amp;""</f>
        <v/>
      </c>
      <c r="L82" t="str">
        <f>申込!L85&amp;""</f>
        <v/>
      </c>
      <c r="Q82" t="str">
        <f>申込!N85&amp;""</f>
        <v/>
      </c>
      <c r="R82" s="176" t="str">
        <f>申込!O85&amp;""</f>
        <v/>
      </c>
      <c r="U82" t="str">
        <f>申込!R85&amp;""</f>
        <v/>
      </c>
      <c r="V82" s="176" t="str">
        <f>申込!S85&amp;""</f>
        <v/>
      </c>
    </row>
    <row r="83" spans="2:22" x14ac:dyDescent="0.2">
      <c r="B83">
        <f>総括!$M$1</f>
        <v>0</v>
      </c>
      <c r="E83" t="str">
        <f>申込!E86&amp;""</f>
        <v/>
      </c>
      <c r="F83" t="str">
        <f>申込!F86&amp;""</f>
        <v/>
      </c>
      <c r="G83" t="str">
        <f>申込!G86&amp;""</f>
        <v/>
      </c>
      <c r="H83" t="str">
        <f t="shared" si="1"/>
        <v/>
      </c>
      <c r="I83" t="str">
        <f>申込!I86&amp;""</f>
        <v/>
      </c>
      <c r="J83" t="str">
        <f>申込!J86&amp;""</f>
        <v/>
      </c>
      <c r="K83" t="str">
        <f>申込!K86&amp;""</f>
        <v/>
      </c>
      <c r="L83" t="str">
        <f>申込!L86&amp;""</f>
        <v/>
      </c>
      <c r="Q83" t="str">
        <f>申込!N86&amp;""</f>
        <v/>
      </c>
      <c r="R83" s="176" t="str">
        <f>申込!O86&amp;""</f>
        <v/>
      </c>
      <c r="U83" t="str">
        <f>申込!R86&amp;""</f>
        <v/>
      </c>
      <c r="V83" s="176" t="str">
        <f>申込!S86&amp;""</f>
        <v/>
      </c>
    </row>
    <row r="84" spans="2:22" x14ac:dyDescent="0.2">
      <c r="B84">
        <f>総括!$M$1</f>
        <v>0</v>
      </c>
      <c r="E84" t="str">
        <f>申込!E87&amp;""</f>
        <v/>
      </c>
      <c r="F84" t="str">
        <f>申込!F87&amp;""</f>
        <v/>
      </c>
      <c r="G84" t="str">
        <f>申込!G87&amp;""</f>
        <v/>
      </c>
      <c r="H84" t="str">
        <f t="shared" si="1"/>
        <v/>
      </c>
      <c r="I84" t="str">
        <f>申込!I87&amp;""</f>
        <v/>
      </c>
      <c r="J84" t="str">
        <f>申込!J87&amp;""</f>
        <v/>
      </c>
      <c r="K84" t="str">
        <f>申込!K87&amp;""</f>
        <v/>
      </c>
      <c r="L84" t="str">
        <f>申込!L87&amp;""</f>
        <v/>
      </c>
      <c r="Q84" t="str">
        <f>申込!N87&amp;""</f>
        <v/>
      </c>
      <c r="R84" s="176" t="str">
        <f>申込!O87&amp;""</f>
        <v/>
      </c>
      <c r="U84" t="str">
        <f>申込!R87&amp;""</f>
        <v/>
      </c>
      <c r="V84" s="176" t="str">
        <f>申込!S87&amp;""</f>
        <v/>
      </c>
    </row>
    <row r="85" spans="2:22" x14ac:dyDescent="0.2">
      <c r="B85">
        <f>総括!$M$1</f>
        <v>0</v>
      </c>
      <c r="E85" t="str">
        <f>申込!E88&amp;""</f>
        <v/>
      </c>
      <c r="F85" t="str">
        <f>申込!F88&amp;""</f>
        <v/>
      </c>
      <c r="G85" t="str">
        <f>申込!G88&amp;""</f>
        <v/>
      </c>
      <c r="H85" t="str">
        <f t="shared" si="1"/>
        <v/>
      </c>
      <c r="I85" t="str">
        <f>申込!I88&amp;""</f>
        <v/>
      </c>
      <c r="J85" t="str">
        <f>申込!J88&amp;""</f>
        <v/>
      </c>
      <c r="K85" t="str">
        <f>申込!K88&amp;""</f>
        <v/>
      </c>
      <c r="L85" t="str">
        <f>申込!L88&amp;""</f>
        <v/>
      </c>
      <c r="Q85" t="str">
        <f>申込!N88&amp;""</f>
        <v/>
      </c>
      <c r="R85" s="176" t="str">
        <f>申込!O88&amp;""</f>
        <v/>
      </c>
      <c r="U85" t="str">
        <f>申込!R88&amp;""</f>
        <v/>
      </c>
      <c r="V85" s="176" t="str">
        <f>申込!S88&amp;""</f>
        <v/>
      </c>
    </row>
    <row r="86" spans="2:22" x14ac:dyDescent="0.2">
      <c r="B86">
        <f>総括!$M$1</f>
        <v>0</v>
      </c>
      <c r="E86" t="str">
        <f>申込!E89&amp;""</f>
        <v/>
      </c>
      <c r="F86" t="str">
        <f>申込!F89&amp;""</f>
        <v/>
      </c>
      <c r="G86" t="str">
        <f>申込!G89&amp;""</f>
        <v/>
      </c>
      <c r="H86" t="str">
        <f t="shared" si="1"/>
        <v/>
      </c>
      <c r="I86" t="str">
        <f>申込!I89&amp;""</f>
        <v/>
      </c>
      <c r="J86" t="str">
        <f>申込!J89&amp;""</f>
        <v/>
      </c>
      <c r="K86" t="str">
        <f>申込!K89&amp;""</f>
        <v/>
      </c>
      <c r="L86" t="str">
        <f>申込!L89&amp;""</f>
        <v/>
      </c>
      <c r="Q86" t="str">
        <f>申込!N89&amp;""</f>
        <v/>
      </c>
      <c r="R86" s="176" t="str">
        <f>申込!O89&amp;""</f>
        <v/>
      </c>
      <c r="U86" t="str">
        <f>申込!R89&amp;""</f>
        <v/>
      </c>
      <c r="V86" s="176" t="str">
        <f>申込!S89&amp;""</f>
        <v/>
      </c>
    </row>
    <row r="87" spans="2:22" x14ac:dyDescent="0.2">
      <c r="B87">
        <f>総括!$M$1</f>
        <v>0</v>
      </c>
      <c r="E87" t="str">
        <f>申込!E90&amp;""</f>
        <v/>
      </c>
      <c r="F87" t="str">
        <f>申込!F90&amp;""</f>
        <v/>
      </c>
      <c r="G87" t="str">
        <f>申込!G90&amp;""</f>
        <v/>
      </c>
      <c r="H87" t="str">
        <f t="shared" si="1"/>
        <v/>
      </c>
      <c r="I87" t="str">
        <f>申込!I90&amp;""</f>
        <v/>
      </c>
      <c r="J87" t="str">
        <f>申込!J90&amp;""</f>
        <v/>
      </c>
      <c r="K87" t="str">
        <f>申込!K90&amp;""</f>
        <v/>
      </c>
      <c r="L87" t="str">
        <f>申込!L90&amp;""</f>
        <v/>
      </c>
      <c r="Q87" t="str">
        <f>申込!N90&amp;""</f>
        <v/>
      </c>
      <c r="R87" s="176" t="str">
        <f>申込!O90&amp;""</f>
        <v/>
      </c>
      <c r="U87" t="str">
        <f>申込!R90&amp;""</f>
        <v/>
      </c>
      <c r="V87" s="176" t="str">
        <f>申込!S90&amp;""</f>
        <v/>
      </c>
    </row>
    <row r="88" spans="2:22" x14ac:dyDescent="0.2">
      <c r="B88">
        <f>総括!$M$1</f>
        <v>0</v>
      </c>
      <c r="E88" t="str">
        <f>申込!E91&amp;""</f>
        <v/>
      </c>
      <c r="F88" t="str">
        <f>申込!F91&amp;""</f>
        <v/>
      </c>
      <c r="G88" t="str">
        <f>申込!G91&amp;""</f>
        <v/>
      </c>
      <c r="H88" t="str">
        <f t="shared" si="1"/>
        <v/>
      </c>
      <c r="I88" t="str">
        <f>申込!I91&amp;""</f>
        <v/>
      </c>
      <c r="J88" t="str">
        <f>申込!J91&amp;""</f>
        <v/>
      </c>
      <c r="K88" t="str">
        <f>申込!K91&amp;""</f>
        <v/>
      </c>
      <c r="L88" t="str">
        <f>申込!L91&amp;""</f>
        <v/>
      </c>
      <c r="Q88" t="str">
        <f>申込!N91&amp;""</f>
        <v/>
      </c>
      <c r="R88" s="176" t="str">
        <f>申込!O91&amp;""</f>
        <v/>
      </c>
      <c r="U88" t="str">
        <f>申込!R91&amp;""</f>
        <v/>
      </c>
      <c r="V88" s="176" t="str">
        <f>申込!S91&amp;""</f>
        <v/>
      </c>
    </row>
    <row r="89" spans="2:22" x14ac:dyDescent="0.2">
      <c r="B89">
        <f>総括!$M$1</f>
        <v>0</v>
      </c>
      <c r="E89" t="str">
        <f>申込!E92&amp;""</f>
        <v/>
      </c>
      <c r="F89" t="str">
        <f>申込!F92&amp;""</f>
        <v/>
      </c>
      <c r="G89" t="str">
        <f>申込!G92&amp;""</f>
        <v/>
      </c>
      <c r="H89" t="str">
        <f t="shared" si="1"/>
        <v/>
      </c>
      <c r="I89" t="str">
        <f>申込!I92&amp;""</f>
        <v/>
      </c>
      <c r="J89" t="str">
        <f>申込!J92&amp;""</f>
        <v/>
      </c>
      <c r="K89" t="str">
        <f>申込!K92&amp;""</f>
        <v/>
      </c>
      <c r="L89" t="str">
        <f>申込!L92&amp;""</f>
        <v/>
      </c>
      <c r="Q89" t="str">
        <f>申込!N92&amp;""</f>
        <v/>
      </c>
      <c r="R89" s="176" t="str">
        <f>申込!O92&amp;""</f>
        <v/>
      </c>
      <c r="U89" t="str">
        <f>申込!R92&amp;""</f>
        <v/>
      </c>
      <c r="V89" s="176" t="str">
        <f>申込!S92&amp;""</f>
        <v/>
      </c>
    </row>
    <row r="90" spans="2:22" x14ac:dyDescent="0.2">
      <c r="B90">
        <f>総括!$M$1</f>
        <v>0</v>
      </c>
      <c r="E90" t="str">
        <f>申込!E93&amp;""</f>
        <v/>
      </c>
      <c r="F90" t="str">
        <f>申込!F93&amp;""</f>
        <v/>
      </c>
      <c r="G90" t="str">
        <f>申込!G93&amp;""</f>
        <v/>
      </c>
      <c r="H90" t="str">
        <f t="shared" si="1"/>
        <v/>
      </c>
      <c r="I90" t="str">
        <f>申込!I93&amp;""</f>
        <v/>
      </c>
      <c r="J90" t="str">
        <f>申込!J93&amp;""</f>
        <v/>
      </c>
      <c r="K90" t="str">
        <f>申込!K93&amp;""</f>
        <v/>
      </c>
      <c r="L90" t="str">
        <f>申込!L93&amp;""</f>
        <v/>
      </c>
      <c r="Q90" t="str">
        <f>申込!N93&amp;""</f>
        <v/>
      </c>
      <c r="R90" s="176" t="str">
        <f>申込!O93&amp;""</f>
        <v/>
      </c>
      <c r="U90" t="str">
        <f>申込!R93&amp;""</f>
        <v/>
      </c>
      <c r="V90" s="176" t="str">
        <f>申込!S93&amp;""</f>
        <v/>
      </c>
    </row>
    <row r="91" spans="2:22" x14ac:dyDescent="0.2">
      <c r="B91">
        <f>総括!$M$1</f>
        <v>0</v>
      </c>
      <c r="E91" t="str">
        <f>申込!E94&amp;""</f>
        <v/>
      </c>
      <c r="F91" t="str">
        <f>申込!F94&amp;""</f>
        <v/>
      </c>
      <c r="G91" t="str">
        <f>申込!G94&amp;""</f>
        <v/>
      </c>
      <c r="H91" t="str">
        <f t="shared" si="1"/>
        <v/>
      </c>
      <c r="I91" t="str">
        <f>申込!I94&amp;""</f>
        <v/>
      </c>
      <c r="J91" t="str">
        <f>申込!J94&amp;""</f>
        <v/>
      </c>
      <c r="K91" t="str">
        <f>申込!K94&amp;""</f>
        <v/>
      </c>
      <c r="L91" t="str">
        <f>申込!L94&amp;""</f>
        <v/>
      </c>
      <c r="Q91" t="str">
        <f>申込!N94&amp;""</f>
        <v/>
      </c>
      <c r="R91" s="176" t="str">
        <f>申込!O94&amp;""</f>
        <v/>
      </c>
      <c r="U91" t="str">
        <f>申込!R94&amp;""</f>
        <v/>
      </c>
      <c r="V91" s="176" t="str">
        <f>申込!S94&amp;""</f>
        <v/>
      </c>
    </row>
    <row r="92" spans="2:22" x14ac:dyDescent="0.2">
      <c r="B92">
        <f>総括!$M$1</f>
        <v>0</v>
      </c>
      <c r="E92" t="str">
        <f>申込!E95&amp;""</f>
        <v/>
      </c>
      <c r="F92" t="str">
        <f>申込!F95&amp;""</f>
        <v/>
      </c>
      <c r="G92" t="str">
        <f>申込!G95&amp;""</f>
        <v/>
      </c>
      <c r="H92" t="str">
        <f t="shared" si="1"/>
        <v/>
      </c>
      <c r="I92" t="str">
        <f>申込!I95&amp;""</f>
        <v/>
      </c>
      <c r="J92" t="str">
        <f>申込!J95&amp;""</f>
        <v/>
      </c>
      <c r="K92" t="str">
        <f>申込!K95&amp;""</f>
        <v/>
      </c>
      <c r="L92" t="str">
        <f>申込!L95&amp;""</f>
        <v/>
      </c>
      <c r="Q92" t="str">
        <f>申込!N95&amp;""</f>
        <v/>
      </c>
      <c r="R92" s="176" t="str">
        <f>申込!O95&amp;""</f>
        <v/>
      </c>
      <c r="U92" t="str">
        <f>申込!R95&amp;""</f>
        <v/>
      </c>
      <c r="V92" s="176" t="str">
        <f>申込!S95&amp;""</f>
        <v/>
      </c>
    </row>
    <row r="93" spans="2:22" x14ac:dyDescent="0.2">
      <c r="B93">
        <f>総括!$M$1</f>
        <v>0</v>
      </c>
      <c r="E93" t="str">
        <f>申込!E96&amp;""</f>
        <v/>
      </c>
      <c r="F93" t="str">
        <f>申込!F96&amp;""</f>
        <v/>
      </c>
      <c r="G93" t="str">
        <f>申込!G96&amp;""</f>
        <v/>
      </c>
      <c r="H93" t="str">
        <f t="shared" si="1"/>
        <v/>
      </c>
      <c r="I93" t="str">
        <f>申込!I96&amp;""</f>
        <v/>
      </c>
      <c r="J93" t="str">
        <f>申込!J96&amp;""</f>
        <v/>
      </c>
      <c r="K93" t="str">
        <f>申込!K96&amp;""</f>
        <v/>
      </c>
      <c r="L93" t="str">
        <f>申込!L96&amp;""</f>
        <v/>
      </c>
      <c r="Q93" t="str">
        <f>申込!N96&amp;""</f>
        <v/>
      </c>
      <c r="R93" s="176" t="str">
        <f>申込!O96&amp;""</f>
        <v/>
      </c>
      <c r="U93" t="str">
        <f>申込!R96&amp;""</f>
        <v/>
      </c>
      <c r="V93" s="176" t="str">
        <f>申込!S96&amp;""</f>
        <v/>
      </c>
    </row>
    <row r="94" spans="2:22" x14ac:dyDescent="0.2">
      <c r="B94">
        <f>総括!$M$1</f>
        <v>0</v>
      </c>
      <c r="E94" t="str">
        <f>申込!E97&amp;""</f>
        <v/>
      </c>
      <c r="F94" t="str">
        <f>申込!F97&amp;""</f>
        <v/>
      </c>
      <c r="G94" t="str">
        <f>申込!G97&amp;""</f>
        <v/>
      </c>
      <c r="H94" t="str">
        <f t="shared" si="1"/>
        <v/>
      </c>
      <c r="I94" t="str">
        <f>申込!I97&amp;""</f>
        <v/>
      </c>
      <c r="J94" t="str">
        <f>申込!J97&amp;""</f>
        <v/>
      </c>
      <c r="K94" t="str">
        <f>申込!K97&amp;""</f>
        <v/>
      </c>
      <c r="L94" t="str">
        <f>申込!L97&amp;""</f>
        <v/>
      </c>
      <c r="Q94" t="str">
        <f>申込!N97&amp;""</f>
        <v/>
      </c>
      <c r="R94" s="176" t="str">
        <f>申込!O97&amp;""</f>
        <v/>
      </c>
      <c r="U94" t="str">
        <f>申込!R97&amp;""</f>
        <v/>
      </c>
      <c r="V94" s="176" t="str">
        <f>申込!S97&amp;""</f>
        <v/>
      </c>
    </row>
    <row r="95" spans="2:22" x14ac:dyDescent="0.2">
      <c r="B95">
        <f>総括!$M$1</f>
        <v>0</v>
      </c>
      <c r="E95" t="str">
        <f>申込!E98&amp;""</f>
        <v/>
      </c>
      <c r="F95" t="str">
        <f>申込!F98&amp;""</f>
        <v/>
      </c>
      <c r="G95" t="str">
        <f>申込!G98&amp;""</f>
        <v/>
      </c>
      <c r="H95" t="str">
        <f t="shared" si="1"/>
        <v/>
      </c>
      <c r="I95" t="str">
        <f>申込!I98&amp;""</f>
        <v/>
      </c>
      <c r="J95" t="str">
        <f>申込!J98&amp;""</f>
        <v/>
      </c>
      <c r="K95" t="str">
        <f>申込!K98&amp;""</f>
        <v/>
      </c>
      <c r="L95" t="str">
        <f>申込!L98&amp;""</f>
        <v/>
      </c>
      <c r="Q95" t="str">
        <f>申込!N98&amp;""</f>
        <v/>
      </c>
      <c r="R95" s="176" t="str">
        <f>申込!O98&amp;""</f>
        <v/>
      </c>
      <c r="U95" t="str">
        <f>申込!R98&amp;""</f>
        <v/>
      </c>
      <c r="V95" s="176" t="str">
        <f>申込!S98&amp;""</f>
        <v/>
      </c>
    </row>
    <row r="96" spans="2:22" x14ac:dyDescent="0.2">
      <c r="B96">
        <f>総括!$M$1</f>
        <v>0</v>
      </c>
      <c r="E96" t="str">
        <f>申込!E99&amp;""</f>
        <v/>
      </c>
      <c r="F96" t="str">
        <f>申込!F99&amp;""</f>
        <v/>
      </c>
      <c r="G96" t="str">
        <f>申込!G99&amp;""</f>
        <v/>
      </c>
      <c r="H96" t="str">
        <f t="shared" si="1"/>
        <v/>
      </c>
      <c r="I96" t="str">
        <f>申込!I99&amp;""</f>
        <v/>
      </c>
      <c r="J96" t="str">
        <f>申込!J99&amp;""</f>
        <v/>
      </c>
      <c r="K96" t="str">
        <f>申込!K99&amp;""</f>
        <v/>
      </c>
      <c r="L96" t="str">
        <f>申込!L99&amp;""</f>
        <v/>
      </c>
      <c r="Q96" t="str">
        <f>申込!N99&amp;""</f>
        <v/>
      </c>
      <c r="R96" s="176" t="str">
        <f>申込!O99&amp;""</f>
        <v/>
      </c>
      <c r="U96" t="str">
        <f>申込!R99&amp;""</f>
        <v/>
      </c>
      <c r="V96" s="176" t="str">
        <f>申込!S99&amp;""</f>
        <v/>
      </c>
    </row>
    <row r="97" spans="2:22" x14ac:dyDescent="0.2">
      <c r="B97">
        <f>総括!$M$1</f>
        <v>0</v>
      </c>
      <c r="E97" t="str">
        <f>申込!E100&amp;""</f>
        <v/>
      </c>
      <c r="F97" t="str">
        <f>申込!F100&amp;""</f>
        <v/>
      </c>
      <c r="G97" t="str">
        <f>申込!G100&amp;""</f>
        <v/>
      </c>
      <c r="H97" t="str">
        <f t="shared" si="1"/>
        <v/>
      </c>
      <c r="I97" t="str">
        <f>申込!I100&amp;""</f>
        <v/>
      </c>
      <c r="J97" t="str">
        <f>申込!J100&amp;""</f>
        <v/>
      </c>
      <c r="K97" t="str">
        <f>申込!K100&amp;""</f>
        <v/>
      </c>
      <c r="L97" t="str">
        <f>申込!L100&amp;""</f>
        <v/>
      </c>
      <c r="Q97" t="str">
        <f>申込!N100&amp;""</f>
        <v/>
      </c>
      <c r="R97" s="176" t="str">
        <f>申込!O100&amp;""</f>
        <v/>
      </c>
      <c r="U97" t="str">
        <f>申込!R100&amp;""</f>
        <v/>
      </c>
      <c r="V97" s="176" t="str">
        <f>申込!S100&amp;""</f>
        <v/>
      </c>
    </row>
    <row r="98" spans="2:22" x14ac:dyDescent="0.2">
      <c r="B98">
        <f>総括!$M$1</f>
        <v>0</v>
      </c>
      <c r="E98" t="str">
        <f>申込!E101&amp;""</f>
        <v/>
      </c>
      <c r="F98" t="str">
        <f>申込!F101&amp;""</f>
        <v/>
      </c>
      <c r="G98" t="str">
        <f>申込!G101&amp;""</f>
        <v/>
      </c>
      <c r="H98" t="str">
        <f t="shared" si="1"/>
        <v/>
      </c>
      <c r="I98" t="str">
        <f>申込!I101&amp;""</f>
        <v/>
      </c>
      <c r="J98" t="str">
        <f>申込!J101&amp;""</f>
        <v/>
      </c>
      <c r="K98" t="str">
        <f>申込!K101&amp;""</f>
        <v/>
      </c>
      <c r="L98" t="str">
        <f>申込!L101&amp;""</f>
        <v/>
      </c>
      <c r="Q98" t="str">
        <f>申込!N101&amp;""</f>
        <v/>
      </c>
      <c r="R98" s="176" t="str">
        <f>申込!O101&amp;""</f>
        <v/>
      </c>
      <c r="U98" t="str">
        <f>申込!R101&amp;""</f>
        <v/>
      </c>
      <c r="V98" s="176" t="str">
        <f>申込!S101&amp;""</f>
        <v/>
      </c>
    </row>
    <row r="99" spans="2:22" x14ac:dyDescent="0.2">
      <c r="B99">
        <f>総括!$M$1</f>
        <v>0</v>
      </c>
      <c r="E99" t="str">
        <f>申込!E102&amp;""</f>
        <v/>
      </c>
      <c r="F99" t="str">
        <f>申込!F102&amp;""</f>
        <v/>
      </c>
      <c r="G99" t="str">
        <f>申込!G102&amp;""</f>
        <v/>
      </c>
      <c r="H99" t="str">
        <f t="shared" si="1"/>
        <v/>
      </c>
      <c r="I99" t="str">
        <f>申込!I102&amp;""</f>
        <v/>
      </c>
      <c r="J99" t="str">
        <f>申込!J102&amp;""</f>
        <v/>
      </c>
      <c r="K99" t="str">
        <f>申込!K102&amp;""</f>
        <v/>
      </c>
      <c r="L99" t="str">
        <f>申込!L102&amp;""</f>
        <v/>
      </c>
      <c r="Q99" t="str">
        <f>申込!N102&amp;""</f>
        <v/>
      </c>
      <c r="R99" s="176" t="str">
        <f>申込!O102&amp;""</f>
        <v/>
      </c>
      <c r="U99" t="str">
        <f>申込!R102&amp;""</f>
        <v/>
      </c>
      <c r="V99" s="176" t="str">
        <f>申込!S102&amp;""</f>
        <v/>
      </c>
    </row>
    <row r="100" spans="2:22" x14ac:dyDescent="0.2">
      <c r="B100">
        <f>総括!$M$1</f>
        <v>0</v>
      </c>
      <c r="E100" t="str">
        <f>申込!E103&amp;""</f>
        <v/>
      </c>
      <c r="F100" t="str">
        <f>申込!F103&amp;""</f>
        <v/>
      </c>
      <c r="G100" t="str">
        <f>申込!G103&amp;""</f>
        <v/>
      </c>
      <c r="H100" t="str">
        <f t="shared" si="1"/>
        <v/>
      </c>
      <c r="I100" t="str">
        <f>申込!I103&amp;""</f>
        <v/>
      </c>
      <c r="J100" t="str">
        <f>申込!J103&amp;""</f>
        <v/>
      </c>
      <c r="K100" t="str">
        <f>申込!K103&amp;""</f>
        <v/>
      </c>
      <c r="L100" t="str">
        <f>申込!L103&amp;""</f>
        <v/>
      </c>
      <c r="Q100" t="str">
        <f>申込!N103&amp;""</f>
        <v/>
      </c>
      <c r="R100" s="176" t="str">
        <f>申込!O103&amp;""</f>
        <v/>
      </c>
      <c r="U100" t="str">
        <f>申込!R103&amp;""</f>
        <v/>
      </c>
      <c r="V100" s="176" t="str">
        <f>申込!S103&amp;""</f>
        <v/>
      </c>
    </row>
  </sheetData>
  <sheetProtection sheet="1" objects="1" scenarios="1"/>
  <phoneticPr fontId="5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要項</vt:lpstr>
      <vt:lpstr>総括</vt:lpstr>
      <vt:lpstr>申込</vt:lpstr>
      <vt:lpstr>NANS用（編集禁止）</vt:lpstr>
      <vt:lpstr>申込!Print_Area</vt:lpstr>
      <vt:lpstr>総括!Print_Area</vt:lpstr>
      <vt:lpstr>申込!Print_Titles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穣</dc:creator>
  <cp:lastModifiedBy>渡部　光一</cp:lastModifiedBy>
  <cp:lastPrinted>2022-03-22T05:07:58Z</cp:lastPrinted>
  <dcterms:created xsi:type="dcterms:W3CDTF">2011-07-08T00:19:31Z</dcterms:created>
  <dcterms:modified xsi:type="dcterms:W3CDTF">2023-12-26T22:52:14Z</dcterms:modified>
</cp:coreProperties>
</file>